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DieseArbeitsmappe"/>
  <mc:AlternateContent xmlns:mc="http://schemas.openxmlformats.org/markup-compatibility/2006">
    <mc:Choice Requires="x15">
      <x15ac:absPath xmlns:x15ac="http://schemas.microsoft.com/office/spreadsheetml/2010/11/ac" url="\\Bbs-fs\bbs1$\IfBQ BQ 11\03_Monitoring\07_MAP\03_MSA\SJ 2024-25\02_Excel-Hilfen\"/>
    </mc:Choice>
  </mc:AlternateContent>
  <xr:revisionPtr revIDLastSave="0" documentId="13_ncr:1_{BD939CB2-3AB4-4072-BF45-DEF18C4F09B0}" xr6:coauthVersionLast="36" xr6:coauthVersionMax="36" xr10:uidLastSave="{00000000-0000-0000-0000-000000000000}"/>
  <bookViews>
    <workbookView xWindow="8352" yWindow="3528" windowWidth="14688" windowHeight="1680" tabRatio="764" xr2:uid="{00000000-000D-0000-FFFF-FFFF00000000}"/>
  </bookViews>
  <sheets>
    <sheet name="Anleitung" sheetId="14" r:id="rId1"/>
    <sheet name="Eingabe" sheetId="21" r:id="rId2"/>
    <sheet name="Eva" sheetId="11" r:id="rId3"/>
    <sheet name="print" sheetId="16" state="hidden" r:id="rId4"/>
    <sheet name="Notenvorlage" sheetId="20" state="hidden" r:id="rId5"/>
    <sheet name="Schulnamen" sheetId="22" state="hidden" r:id="rId6"/>
  </sheets>
  <externalReferences>
    <externalReference r:id="rId7"/>
    <externalReference r:id="rId8"/>
  </externalReferences>
  <definedNames>
    <definedName name="Abschluss_Jg10">Notenvorlage!$C$2:$C$7</definedName>
    <definedName name="Abschluss_Jg9">Notenvorlage!$D$2:$D$3</definedName>
    <definedName name="Abschluss_JgUnbek">Notenvorlage!$E$2:$E$9</definedName>
    <definedName name="chiffre" localSheetId="0">#REF!</definedName>
    <definedName name="_xlnm.Print_Area" localSheetId="1">Eingabe!$L$1:$BA$175</definedName>
    <definedName name="_xlnm.Print_Titles" localSheetId="1">Eingabe!$1:$4</definedName>
    <definedName name="EG_Noten">Notenvorlage!$A$2:$A$27</definedName>
    <definedName name="g8g9" localSheetId="1">#REF!</definedName>
    <definedName name="g8g9">#REF!</definedName>
    <definedName name="GY_Noten">Notenvorlage!$B$2:$B$16</definedName>
    <definedName name="Jahr" localSheetId="0">[1]EZD_Ko!$H$1</definedName>
    <definedName name="Jahr" localSheetId="1">Eingabe!$J$1</definedName>
    <definedName name="Klasse" localSheetId="0">[2]Eingabe!$C$3</definedName>
    <definedName name="Klasse" localSheetId="1">#REF!</definedName>
    <definedName name="Kurs" localSheetId="0">[2]Eingabe!$F$3</definedName>
    <definedName name="Kurs" localSheetId="1">#REF!</definedName>
    <definedName name="Kursnr" localSheetId="0">#REF!</definedName>
    <definedName name="Schule" localSheetId="0">[2]Eingabe!$C$2</definedName>
    <definedName name="Schule" localSheetId="1">Eingabe!$C$2</definedName>
    <definedName name="Validation_List">OFFSET(Schulnamen!$L$2,,,COUNTIF(Schulnamen!$L$2:$L$309,"?*"),)</definedName>
  </definedNames>
  <calcPr calcId="191029"/>
</workbook>
</file>

<file path=xl/calcChain.xml><?xml version="1.0" encoding="utf-8"?>
<calcChain xmlns="http://schemas.openxmlformats.org/spreadsheetml/2006/main">
  <c r="H582" i="22" l="1"/>
  <c r="H314" i="22"/>
  <c r="H315" i="22"/>
  <c r="H316" i="22"/>
  <c r="H317" i="22"/>
  <c r="H318" i="22"/>
  <c r="H319" i="22"/>
  <c r="H320" i="22"/>
  <c r="H321" i="22"/>
  <c r="H322" i="22"/>
  <c r="H323" i="22"/>
  <c r="H324" i="22"/>
  <c r="H325" i="22"/>
  <c r="H326" i="22"/>
  <c r="H327" i="22"/>
  <c r="H328" i="22"/>
  <c r="H329" i="22"/>
  <c r="H330" i="22"/>
  <c r="H331" i="22"/>
  <c r="H332" i="22"/>
  <c r="H333" i="22"/>
  <c r="H334" i="22"/>
  <c r="H335" i="22"/>
  <c r="H336" i="22"/>
  <c r="H337" i="22"/>
  <c r="H338" i="22"/>
  <c r="H339" i="22"/>
  <c r="H340" i="22"/>
  <c r="H341" i="22"/>
  <c r="H342" i="22"/>
  <c r="H343" i="22"/>
  <c r="H344" i="22"/>
  <c r="H345" i="22"/>
  <c r="H346" i="22"/>
  <c r="H347" i="22"/>
  <c r="H348" i="22"/>
  <c r="H349" i="22"/>
  <c r="H350" i="22"/>
  <c r="H351" i="22"/>
  <c r="H352" i="22"/>
  <c r="H353" i="22"/>
  <c r="H354" i="22"/>
  <c r="H355" i="22"/>
  <c r="H356" i="22"/>
  <c r="H357" i="22"/>
  <c r="H358" i="22"/>
  <c r="H359" i="22"/>
  <c r="H360" i="22"/>
  <c r="H361" i="22"/>
  <c r="H362" i="22"/>
  <c r="H363" i="22"/>
  <c r="H364" i="22"/>
  <c r="H365" i="22"/>
  <c r="H366" i="22"/>
  <c r="H367" i="22"/>
  <c r="H368" i="22"/>
  <c r="H369" i="22"/>
  <c r="H370" i="22"/>
  <c r="H371" i="22"/>
  <c r="H372" i="22"/>
  <c r="H373" i="22"/>
  <c r="H374" i="22"/>
  <c r="H375" i="22"/>
  <c r="H376" i="22"/>
  <c r="H377" i="22"/>
  <c r="H378" i="22"/>
  <c r="H379" i="22"/>
  <c r="H380" i="22"/>
  <c r="H381" i="22"/>
  <c r="H382" i="22"/>
  <c r="H383" i="22"/>
  <c r="H384" i="22"/>
  <c r="H385" i="22"/>
  <c r="H386" i="22"/>
  <c r="H387" i="22"/>
  <c r="H388" i="22"/>
  <c r="H389" i="22"/>
  <c r="H390" i="22"/>
  <c r="H391" i="22"/>
  <c r="H392" i="22"/>
  <c r="H393" i="22"/>
  <c r="H394" i="22"/>
  <c r="H395" i="22"/>
  <c r="H396" i="22"/>
  <c r="H397" i="22"/>
  <c r="H398" i="22"/>
  <c r="H399" i="22"/>
  <c r="H400" i="22"/>
  <c r="H401" i="22"/>
  <c r="H402" i="22"/>
  <c r="H403" i="22"/>
  <c r="H404" i="22"/>
  <c r="H405" i="22"/>
  <c r="H406" i="22"/>
  <c r="H407" i="22"/>
  <c r="H408" i="22"/>
  <c r="H409" i="22"/>
  <c r="H410" i="22"/>
  <c r="H411" i="22"/>
  <c r="H412" i="22"/>
  <c r="H413" i="22"/>
  <c r="H414" i="22"/>
  <c r="H415" i="22"/>
  <c r="H416" i="22"/>
  <c r="H417" i="22"/>
  <c r="H418" i="22"/>
  <c r="H419" i="22"/>
  <c r="H420" i="22"/>
  <c r="H421" i="22"/>
  <c r="H422" i="22"/>
  <c r="H423" i="22"/>
  <c r="H424" i="22"/>
  <c r="H425" i="22"/>
  <c r="H426" i="22"/>
  <c r="H427" i="22"/>
  <c r="H428" i="22"/>
  <c r="H429" i="22"/>
  <c r="H430" i="22"/>
  <c r="H431" i="22"/>
  <c r="H432" i="22"/>
  <c r="H433" i="22"/>
  <c r="H434" i="22"/>
  <c r="H435" i="22"/>
  <c r="H436" i="22"/>
  <c r="H437" i="22"/>
  <c r="H438" i="22"/>
  <c r="H439" i="22"/>
  <c r="H440" i="22"/>
  <c r="H441" i="22"/>
  <c r="H442" i="22"/>
  <c r="H443" i="22"/>
  <c r="H444" i="22"/>
  <c r="H445" i="22"/>
  <c r="H446" i="22"/>
  <c r="H447" i="22"/>
  <c r="H448" i="22"/>
  <c r="H449" i="22"/>
  <c r="H450" i="22"/>
  <c r="H451" i="22"/>
  <c r="H452" i="22"/>
  <c r="H453" i="22"/>
  <c r="H454" i="22"/>
  <c r="H455" i="22"/>
  <c r="H456" i="22"/>
  <c r="H457" i="22"/>
  <c r="H458" i="22"/>
  <c r="H459" i="22"/>
  <c r="H460" i="22"/>
  <c r="H461" i="22"/>
  <c r="H462" i="22"/>
  <c r="H463" i="22"/>
  <c r="H464" i="22"/>
  <c r="H465" i="22"/>
  <c r="H466" i="22"/>
  <c r="H467" i="22"/>
  <c r="H468" i="22"/>
  <c r="H469" i="22"/>
  <c r="H470" i="22"/>
  <c r="H471" i="22"/>
  <c r="H472" i="22"/>
  <c r="H473" i="22"/>
  <c r="H474" i="22"/>
  <c r="H475" i="22"/>
  <c r="H476" i="22"/>
  <c r="H477" i="22"/>
  <c r="H478" i="22"/>
  <c r="H479" i="22"/>
  <c r="H480" i="22"/>
  <c r="H481" i="22"/>
  <c r="H482" i="22"/>
  <c r="H483" i="22"/>
  <c r="H484" i="22"/>
  <c r="H485" i="22"/>
  <c r="H486" i="22"/>
  <c r="H487" i="22"/>
  <c r="H488" i="22"/>
  <c r="H489" i="22"/>
  <c r="H490" i="22"/>
  <c r="H491" i="22"/>
  <c r="H492" i="22"/>
  <c r="H493" i="22"/>
  <c r="H494" i="22"/>
  <c r="H495" i="22"/>
  <c r="H496" i="22"/>
  <c r="H497" i="22"/>
  <c r="H498" i="22"/>
  <c r="H499" i="22"/>
  <c r="H500" i="22"/>
  <c r="H501" i="22"/>
  <c r="H502" i="22"/>
  <c r="H503" i="22"/>
  <c r="H504" i="22"/>
  <c r="H505" i="22"/>
  <c r="H506" i="22"/>
  <c r="H507" i="22"/>
  <c r="H508" i="22"/>
  <c r="H509" i="22"/>
  <c r="H510" i="22"/>
  <c r="H511" i="22"/>
  <c r="H512" i="22"/>
  <c r="H513" i="22"/>
  <c r="H514" i="22"/>
  <c r="H515" i="22"/>
  <c r="H516" i="22"/>
  <c r="H517" i="22"/>
  <c r="H518" i="22"/>
  <c r="H519" i="22"/>
  <c r="H520" i="22"/>
  <c r="H521" i="22"/>
  <c r="H522" i="22"/>
  <c r="H523" i="22"/>
  <c r="H524" i="22"/>
  <c r="H525" i="22"/>
  <c r="H526" i="22"/>
  <c r="H527" i="22"/>
  <c r="H528" i="22"/>
  <c r="H529" i="22"/>
  <c r="H530" i="22"/>
  <c r="H531" i="22"/>
  <c r="H532" i="22"/>
  <c r="H533" i="22"/>
  <c r="H534" i="22"/>
  <c r="H535" i="22"/>
  <c r="H536" i="22"/>
  <c r="H537" i="22"/>
  <c r="H538" i="22"/>
  <c r="H539" i="22"/>
  <c r="H540" i="22"/>
  <c r="H541" i="22"/>
  <c r="H542" i="22"/>
  <c r="H543" i="22"/>
  <c r="H544" i="22"/>
  <c r="H545" i="22"/>
  <c r="H546" i="22"/>
  <c r="H547" i="22"/>
  <c r="H548" i="22"/>
  <c r="H549" i="22"/>
  <c r="H550" i="22"/>
  <c r="H551" i="22"/>
  <c r="H552" i="22"/>
  <c r="H553" i="22"/>
  <c r="H554" i="22"/>
  <c r="H555" i="22"/>
  <c r="H556" i="22"/>
  <c r="H557" i="22"/>
  <c r="H558" i="22"/>
  <c r="H559" i="22"/>
  <c r="H560" i="22"/>
  <c r="H561" i="22"/>
  <c r="H562" i="22"/>
  <c r="H563" i="22"/>
  <c r="H564" i="22"/>
  <c r="H565" i="22"/>
  <c r="H566" i="22"/>
  <c r="H567" i="22"/>
  <c r="H568" i="22"/>
  <c r="H569" i="22"/>
  <c r="H570" i="22"/>
  <c r="H571" i="22"/>
  <c r="H572" i="22"/>
  <c r="H573" i="22"/>
  <c r="H574" i="22"/>
  <c r="H575" i="22"/>
  <c r="H576" i="22"/>
  <c r="H577" i="22"/>
  <c r="H578" i="22"/>
  <c r="H579" i="22"/>
  <c r="H580" i="22"/>
  <c r="H581" i="22"/>
  <c r="D2" i="22"/>
  <c r="E33" i="22"/>
  <c r="E2" i="22"/>
  <c r="D3" i="22" l="1"/>
  <c r="D4" i="22" s="1"/>
  <c r="J2" i="21"/>
  <c r="E314" i="22"/>
  <c r="E315" i="22"/>
  <c r="E316" i="22"/>
  <c r="E317" i="22"/>
  <c r="E318" i="22"/>
  <c r="E319" i="22"/>
  <c r="E320" i="22"/>
  <c r="E321" i="22"/>
  <c r="E322" i="22"/>
  <c r="E323" i="22"/>
  <c r="E324" i="22"/>
  <c r="E325" i="22"/>
  <c r="E326" i="22"/>
  <c r="E327" i="22"/>
  <c r="E328" i="22"/>
  <c r="E329" i="22"/>
  <c r="E330" i="22"/>
  <c r="E331" i="22"/>
  <c r="E332" i="22"/>
  <c r="E333" i="22"/>
  <c r="E334" i="22"/>
  <c r="E335" i="22"/>
  <c r="E336" i="22"/>
  <c r="E337" i="22"/>
  <c r="E338" i="22"/>
  <c r="E339" i="22"/>
  <c r="E340" i="22"/>
  <c r="E341" i="22"/>
  <c r="E342" i="22"/>
  <c r="E343" i="22"/>
  <c r="E344" i="22"/>
  <c r="E345" i="22"/>
  <c r="E346" i="22"/>
  <c r="E347" i="22"/>
  <c r="E348" i="22"/>
  <c r="E349" i="22"/>
  <c r="E350" i="22"/>
  <c r="E351" i="22"/>
  <c r="E352" i="22"/>
  <c r="E353" i="22"/>
  <c r="E354" i="22"/>
  <c r="E355" i="22"/>
  <c r="E356" i="22"/>
  <c r="E357" i="22"/>
  <c r="E358" i="22"/>
  <c r="E359" i="22"/>
  <c r="E360" i="22"/>
  <c r="E361" i="22"/>
  <c r="E362" i="22"/>
  <c r="E363" i="22"/>
  <c r="E364" i="22"/>
  <c r="E365" i="22"/>
  <c r="E366" i="22"/>
  <c r="E367" i="22"/>
  <c r="E368" i="22"/>
  <c r="E369" i="22"/>
  <c r="E370" i="22"/>
  <c r="E371" i="22"/>
  <c r="E372" i="22"/>
  <c r="E373" i="22"/>
  <c r="E374" i="22"/>
  <c r="E375" i="22"/>
  <c r="E376" i="22"/>
  <c r="E377" i="22"/>
  <c r="E378" i="22"/>
  <c r="E379" i="22"/>
  <c r="E380" i="22"/>
  <c r="E381" i="22"/>
  <c r="E382" i="22"/>
  <c r="E383" i="22"/>
  <c r="E384" i="22"/>
  <c r="E385" i="22"/>
  <c r="E386" i="22"/>
  <c r="E387" i="22"/>
  <c r="E388" i="22"/>
  <c r="E389" i="22"/>
  <c r="E390" i="22"/>
  <c r="E391" i="22"/>
  <c r="E392" i="22"/>
  <c r="E393" i="22"/>
  <c r="E394" i="22"/>
  <c r="E395" i="22"/>
  <c r="E396" i="22"/>
  <c r="E397" i="22"/>
  <c r="E398" i="22"/>
  <c r="E399" i="22"/>
  <c r="E400" i="22"/>
  <c r="E401" i="22"/>
  <c r="E402" i="22"/>
  <c r="E403" i="22"/>
  <c r="E404" i="22"/>
  <c r="E405" i="22"/>
  <c r="E406" i="22"/>
  <c r="E407" i="22"/>
  <c r="E408" i="22"/>
  <c r="E409" i="22"/>
  <c r="E410" i="22"/>
  <c r="E411" i="22"/>
  <c r="E412" i="22"/>
  <c r="E413" i="22"/>
  <c r="E414" i="22"/>
  <c r="E415" i="22"/>
  <c r="E416" i="22"/>
  <c r="E417" i="22"/>
  <c r="E418" i="22"/>
  <c r="E419" i="22"/>
  <c r="E420" i="22"/>
  <c r="E421" i="22"/>
  <c r="E422" i="22"/>
  <c r="E423" i="22"/>
  <c r="E424" i="22"/>
  <c r="E425" i="22"/>
  <c r="E426" i="22"/>
  <c r="E427" i="22"/>
  <c r="E428" i="22"/>
  <c r="E429" i="22"/>
  <c r="E430" i="22"/>
  <c r="E431" i="22"/>
  <c r="E432" i="22"/>
  <c r="E433" i="22"/>
  <c r="E434" i="22"/>
  <c r="E435" i="22"/>
  <c r="E436" i="22"/>
  <c r="E437" i="22"/>
  <c r="E438" i="22"/>
  <c r="E439" i="22"/>
  <c r="E440" i="22"/>
  <c r="E441" i="22"/>
  <c r="E442" i="22"/>
  <c r="E443" i="22"/>
  <c r="E444" i="22"/>
  <c r="E445" i="22"/>
  <c r="E446" i="22"/>
  <c r="E447" i="22"/>
  <c r="E448" i="22"/>
  <c r="E449" i="22"/>
  <c r="E450" i="22"/>
  <c r="E451" i="22"/>
  <c r="E452" i="22"/>
  <c r="E453" i="22"/>
  <c r="E454" i="22"/>
  <c r="E455" i="22"/>
  <c r="E456" i="22"/>
  <c r="E457" i="22"/>
  <c r="E458" i="22"/>
  <c r="E459" i="22"/>
  <c r="E460" i="22"/>
  <c r="E461" i="22"/>
  <c r="E462" i="22"/>
  <c r="E463" i="22"/>
  <c r="E464" i="22"/>
  <c r="E465" i="22"/>
  <c r="E466" i="22"/>
  <c r="E467" i="22"/>
  <c r="E468" i="22"/>
  <c r="E469" i="22"/>
  <c r="E470" i="22"/>
  <c r="E471" i="22"/>
  <c r="E472" i="22"/>
  <c r="E473" i="22"/>
  <c r="E474" i="22"/>
  <c r="E475" i="22"/>
  <c r="E476" i="22"/>
  <c r="E477" i="22"/>
  <c r="E478" i="22"/>
  <c r="E479" i="22"/>
  <c r="E480" i="22"/>
  <c r="E481" i="22"/>
  <c r="E482" i="22"/>
  <c r="E483" i="22"/>
  <c r="E484" i="22"/>
  <c r="E485" i="22"/>
  <c r="E486" i="22"/>
  <c r="E487" i="22"/>
  <c r="E488" i="22"/>
  <c r="E489" i="22"/>
  <c r="E490" i="22"/>
  <c r="E491" i="22"/>
  <c r="E492" i="22"/>
  <c r="E493" i="22"/>
  <c r="E494" i="22"/>
  <c r="E495" i="22"/>
  <c r="E496" i="22"/>
  <c r="E497" i="22"/>
  <c r="E498" i="22"/>
  <c r="E499" i="22"/>
  <c r="E500" i="22"/>
  <c r="E501" i="22"/>
  <c r="E502" i="22"/>
  <c r="E503" i="22"/>
  <c r="E504" i="22"/>
  <c r="E505" i="22"/>
  <c r="E506" i="22"/>
  <c r="E507" i="22"/>
  <c r="E508" i="22"/>
  <c r="E509" i="22"/>
  <c r="E510" i="22"/>
  <c r="E511" i="22"/>
  <c r="E512" i="22"/>
  <c r="E513" i="22"/>
  <c r="E514" i="22"/>
  <c r="E515" i="22"/>
  <c r="E516" i="22"/>
  <c r="E517" i="22"/>
  <c r="E518" i="22"/>
  <c r="E519" i="22"/>
  <c r="E520" i="22"/>
  <c r="E521" i="22"/>
  <c r="E522" i="22"/>
  <c r="E523" i="22"/>
  <c r="E524" i="22"/>
  <c r="E525" i="22"/>
  <c r="E526" i="22"/>
  <c r="E527" i="22"/>
  <c r="E528" i="22"/>
  <c r="E529" i="22"/>
  <c r="E530" i="22"/>
  <c r="E531" i="22"/>
  <c r="E532" i="22"/>
  <c r="E533" i="22"/>
  <c r="E534" i="22"/>
  <c r="E535" i="22"/>
  <c r="E536" i="22"/>
  <c r="E537" i="22"/>
  <c r="E538" i="22"/>
  <c r="E539" i="22"/>
  <c r="E540" i="22"/>
  <c r="E541" i="22"/>
  <c r="E542" i="22"/>
  <c r="E543" i="22"/>
  <c r="E544" i="22"/>
  <c r="E545" i="22"/>
  <c r="E546" i="22"/>
  <c r="E547" i="22"/>
  <c r="E548" i="22"/>
  <c r="E549" i="22"/>
  <c r="E550" i="22"/>
  <c r="E551" i="22"/>
  <c r="E552" i="22"/>
  <c r="E553" i="22"/>
  <c r="E554" i="22"/>
  <c r="E555" i="22"/>
  <c r="E556" i="22"/>
  <c r="E557" i="22"/>
  <c r="E558" i="22"/>
  <c r="E559" i="22"/>
  <c r="E560" i="22"/>
  <c r="E561" i="22"/>
  <c r="E562" i="22"/>
  <c r="E563" i="22"/>
  <c r="E564" i="22"/>
  <c r="E565" i="22"/>
  <c r="E566" i="22"/>
  <c r="E567" i="22"/>
  <c r="E568" i="22"/>
  <c r="E569" i="22"/>
  <c r="E570" i="22"/>
  <c r="E571" i="22"/>
  <c r="E572" i="22"/>
  <c r="E573" i="22"/>
  <c r="E574" i="22"/>
  <c r="E575" i="22"/>
  <c r="E576" i="22"/>
  <c r="E577" i="22"/>
  <c r="E578" i="22"/>
  <c r="E579" i="22"/>
  <c r="E580" i="22"/>
  <c r="E581" i="22"/>
  <c r="E582" i="22"/>
  <c r="H6" i="22"/>
  <c r="E3" i="22"/>
  <c r="D5" i="22" l="1"/>
  <c r="D6" i="22" s="1"/>
  <c r="D7" i="22" s="1"/>
  <c r="G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86" i="21"/>
  <c r="G87" i="21"/>
  <c r="G88" i="21"/>
  <c r="G89"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G130" i="21"/>
  <c r="G131" i="21"/>
  <c r="G132" i="21"/>
  <c r="G133" i="21"/>
  <c r="G134" i="21"/>
  <c r="G135" i="21"/>
  <c r="G136" i="21"/>
  <c r="G137" i="21"/>
  <c r="G138" i="21"/>
  <c r="G139" i="21"/>
  <c r="G140" i="21"/>
  <c r="G141" i="21"/>
  <c r="G142" i="21"/>
  <c r="G143" i="21"/>
  <c r="G144" i="21"/>
  <c r="G145" i="21"/>
  <c r="G146" i="21"/>
  <c r="G147" i="21"/>
  <c r="G148" i="21"/>
  <c r="G149" i="21"/>
  <c r="G150" i="21"/>
  <c r="G151" i="21"/>
  <c r="G152" i="21"/>
  <c r="G153" i="21"/>
  <c r="G154" i="21"/>
  <c r="G155" i="21"/>
  <c r="G156" i="21"/>
  <c r="G157" i="21"/>
  <c r="G158" i="21"/>
  <c r="G159" i="21"/>
  <c r="G160" i="21"/>
  <c r="G161" i="21"/>
  <c r="G162" i="21"/>
  <c r="G163" i="21"/>
  <c r="G164" i="21"/>
  <c r="G165" i="21"/>
  <c r="G166" i="21"/>
  <c r="G167" i="21"/>
  <c r="G168" i="21"/>
  <c r="G169" i="21"/>
  <c r="G170" i="21"/>
  <c r="G171" i="21"/>
  <c r="G172" i="21"/>
  <c r="G173" i="21"/>
  <c r="G174" i="21"/>
  <c r="G175" i="21"/>
  <c r="G5" i="21"/>
  <c r="A1" i="11"/>
  <c r="F29" i="11"/>
  <c r="D8" i="22" l="1"/>
  <c r="D9" i="22" s="1"/>
  <c r="H309" i="22"/>
  <c r="H310" i="22"/>
  <c r="H311" i="22"/>
  <c r="H312" i="22"/>
  <c r="H313" i="22"/>
  <c r="E310" i="22"/>
  <c r="E311" i="22"/>
  <c r="E312" i="22"/>
  <c r="E313" i="22"/>
  <c r="K5" i="21"/>
  <c r="K6" i="21"/>
  <c r="K7" i="21"/>
  <c r="K8" i="21"/>
  <c r="AA10" i="11" s="1"/>
  <c r="J5" i="21"/>
  <c r="J6" i="21"/>
  <c r="J7" i="21"/>
  <c r="Y9" i="11" s="1"/>
  <c r="J8" i="21"/>
  <c r="J9"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83" i="21"/>
  <c r="K84" i="21"/>
  <c r="K85" i="21"/>
  <c r="K86" i="21"/>
  <c r="K87" i="21"/>
  <c r="K88" i="21"/>
  <c r="K89" i="21"/>
  <c r="K90" i="21"/>
  <c r="K91" i="21"/>
  <c r="K92" i="21"/>
  <c r="K93" i="21"/>
  <c r="K94" i="21"/>
  <c r="K95" i="21"/>
  <c r="K96" i="21"/>
  <c r="K97" i="21"/>
  <c r="K98" i="21"/>
  <c r="K99" i="21"/>
  <c r="K100" i="21"/>
  <c r="K101" i="21"/>
  <c r="K102" i="21"/>
  <c r="K103" i="21"/>
  <c r="K104" i="21"/>
  <c r="K105" i="21"/>
  <c r="K106" i="21"/>
  <c r="K107" i="21"/>
  <c r="K108" i="21"/>
  <c r="K109" i="21"/>
  <c r="K110" i="21"/>
  <c r="K111" i="21"/>
  <c r="K112" i="21"/>
  <c r="K113" i="21"/>
  <c r="K114" i="21"/>
  <c r="K115" i="21"/>
  <c r="K116" i="21"/>
  <c r="K117" i="21"/>
  <c r="K118" i="21"/>
  <c r="K119" i="21"/>
  <c r="K120" i="21"/>
  <c r="K121" i="21"/>
  <c r="K122" i="21"/>
  <c r="K123" i="21"/>
  <c r="K124" i="21"/>
  <c r="K125" i="21"/>
  <c r="K126" i="21"/>
  <c r="K127" i="21"/>
  <c r="K128" i="21"/>
  <c r="K129" i="21"/>
  <c r="K130" i="21"/>
  <c r="K131" i="21"/>
  <c r="K132" i="21"/>
  <c r="K133" i="21"/>
  <c r="K134" i="21"/>
  <c r="K135" i="21"/>
  <c r="K136" i="21"/>
  <c r="K137" i="21"/>
  <c r="K138" i="21"/>
  <c r="K139" i="21"/>
  <c r="K140" i="21"/>
  <c r="K141" i="21"/>
  <c r="K142" i="21"/>
  <c r="K143" i="21"/>
  <c r="K144" i="21"/>
  <c r="K145" i="21"/>
  <c r="K146" i="21"/>
  <c r="K147" i="21"/>
  <c r="K148" i="21"/>
  <c r="K149" i="21"/>
  <c r="K150" i="21"/>
  <c r="K151" i="21"/>
  <c r="K152" i="21"/>
  <c r="K153" i="21"/>
  <c r="K154" i="21"/>
  <c r="K155" i="21"/>
  <c r="K156" i="21"/>
  <c r="K157" i="21"/>
  <c r="K158" i="21"/>
  <c r="K159" i="21"/>
  <c r="K160" i="21"/>
  <c r="K161" i="21"/>
  <c r="K162" i="21"/>
  <c r="K163" i="21"/>
  <c r="K164" i="21"/>
  <c r="K165" i="21"/>
  <c r="K166" i="21"/>
  <c r="K167" i="21"/>
  <c r="K168" i="21"/>
  <c r="K169" i="21"/>
  <c r="K170" i="21"/>
  <c r="K171" i="21"/>
  <c r="K172" i="21"/>
  <c r="K173" i="21"/>
  <c r="K174" i="21"/>
  <c r="K175" i="21"/>
  <c r="J21" i="21"/>
  <c r="J22" i="21"/>
  <c r="J23" i="2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AI7" i="11"/>
  <c r="AI8" i="11"/>
  <c r="AI9" i="11"/>
  <c r="AI10" i="11"/>
  <c r="AI11" i="11"/>
  <c r="AI12" i="11"/>
  <c r="AI13" i="11"/>
  <c r="AI14" i="11"/>
  <c r="AI15" i="11"/>
  <c r="AI16" i="11"/>
  <c r="AI17" i="11"/>
  <c r="AI18" i="11"/>
  <c r="AI19" i="11"/>
  <c r="AI20" i="11"/>
  <c r="AI21" i="11"/>
  <c r="AI22" i="11"/>
  <c r="AI23" i="11"/>
  <c r="AI24" i="11"/>
  <c r="AI25" i="11"/>
  <c r="AI26" i="11"/>
  <c r="AI27" i="11"/>
  <c r="AI28" i="11"/>
  <c r="AI29" i="11"/>
  <c r="AI30" i="11"/>
  <c r="AI31" i="11"/>
  <c r="AI32" i="11"/>
  <c r="AI33" i="11"/>
  <c r="AI34" i="11"/>
  <c r="AI35" i="11"/>
  <c r="AI36" i="11"/>
  <c r="AI37" i="11"/>
  <c r="AI38" i="11"/>
  <c r="AI39" i="11"/>
  <c r="AI40" i="11"/>
  <c r="AI41" i="11"/>
  <c r="AI42" i="11"/>
  <c r="AI43" i="11"/>
  <c r="AI44" i="11"/>
  <c r="AI45" i="11"/>
  <c r="AI46" i="11"/>
  <c r="AI47" i="11"/>
  <c r="AI48" i="11"/>
  <c r="AI49" i="11"/>
  <c r="AI50" i="11"/>
  <c r="AI51" i="11"/>
  <c r="AI52" i="11"/>
  <c r="AI53" i="11"/>
  <c r="AI54" i="11"/>
  <c r="AI55" i="11"/>
  <c r="AI56" i="11"/>
  <c r="AI57" i="11"/>
  <c r="AI58" i="11"/>
  <c r="AI59" i="11"/>
  <c r="AI60" i="11"/>
  <c r="AI61" i="11"/>
  <c r="AI62" i="11"/>
  <c r="AI63" i="11"/>
  <c r="AI64" i="11"/>
  <c r="AI65" i="11"/>
  <c r="AI66" i="11"/>
  <c r="AI67" i="11"/>
  <c r="AI68" i="11"/>
  <c r="AI69" i="11"/>
  <c r="AI70" i="11"/>
  <c r="AI71" i="11"/>
  <c r="AI72" i="11"/>
  <c r="AI73" i="11"/>
  <c r="AI74" i="11"/>
  <c r="AI75" i="11"/>
  <c r="AI76" i="11"/>
  <c r="AI77" i="11"/>
  <c r="AI78" i="11"/>
  <c r="AI79" i="11"/>
  <c r="AI80" i="11"/>
  <c r="AI81" i="11"/>
  <c r="AI82" i="11"/>
  <c r="AI83" i="11"/>
  <c r="AI84" i="11"/>
  <c r="AI85" i="11"/>
  <c r="AI86" i="11"/>
  <c r="AI87" i="11"/>
  <c r="AI88" i="11"/>
  <c r="AI89" i="11"/>
  <c r="AI90" i="11"/>
  <c r="AI91" i="11"/>
  <c r="AI92" i="11"/>
  <c r="AI93" i="11"/>
  <c r="AI94" i="11"/>
  <c r="AI95" i="11"/>
  <c r="AI96" i="11"/>
  <c r="AI97" i="11"/>
  <c r="AI98" i="11"/>
  <c r="AI99" i="11"/>
  <c r="AI100" i="11"/>
  <c r="AI101" i="11"/>
  <c r="AI102" i="11"/>
  <c r="AI103" i="11"/>
  <c r="AI104" i="11"/>
  <c r="AI105" i="11"/>
  <c r="AI106" i="11"/>
  <c r="AI107" i="11"/>
  <c r="AI108" i="11"/>
  <c r="AI109" i="11"/>
  <c r="AI110" i="11"/>
  <c r="AI111" i="11"/>
  <c r="AI112" i="11"/>
  <c r="AI113" i="11"/>
  <c r="AI114" i="11"/>
  <c r="AI115" i="11"/>
  <c r="AI116" i="11"/>
  <c r="AI117" i="11"/>
  <c r="AI118" i="11"/>
  <c r="AI119" i="11"/>
  <c r="AI120" i="11"/>
  <c r="AI121" i="11"/>
  <c r="AI122" i="11"/>
  <c r="AI123" i="11"/>
  <c r="AI124" i="11"/>
  <c r="AI125" i="11"/>
  <c r="AI126" i="11"/>
  <c r="AI127" i="11"/>
  <c r="AI128" i="11"/>
  <c r="AI129" i="11"/>
  <c r="AI130" i="11"/>
  <c r="AI131" i="11"/>
  <c r="AI132" i="11"/>
  <c r="AI133" i="11"/>
  <c r="AI134" i="11"/>
  <c r="AI135" i="11"/>
  <c r="AI136" i="11"/>
  <c r="AI137" i="11"/>
  <c r="AI138" i="11"/>
  <c r="AI139" i="11"/>
  <c r="AI140" i="11"/>
  <c r="AI141" i="11"/>
  <c r="AI142" i="11"/>
  <c r="AI143" i="11"/>
  <c r="AI144" i="11"/>
  <c r="AI145" i="11"/>
  <c r="AI146" i="11"/>
  <c r="AI147" i="11"/>
  <c r="AI148" i="11"/>
  <c r="AI149" i="11"/>
  <c r="AI150" i="11"/>
  <c r="AI151" i="11"/>
  <c r="AI152" i="11"/>
  <c r="AI153" i="11"/>
  <c r="AI154" i="11"/>
  <c r="AI155" i="11"/>
  <c r="AI156" i="11"/>
  <c r="AI157" i="11"/>
  <c r="AI158" i="11"/>
  <c r="AI159" i="11"/>
  <c r="AI160" i="11"/>
  <c r="AI161" i="11"/>
  <c r="AI162" i="11"/>
  <c r="AI163" i="11"/>
  <c r="AI164" i="11"/>
  <c r="AI165" i="11"/>
  <c r="AI166" i="11"/>
  <c r="AI167" i="11"/>
  <c r="AI168" i="11"/>
  <c r="AI169" i="11"/>
  <c r="AI170" i="11"/>
  <c r="AI171" i="11"/>
  <c r="AI172" i="11"/>
  <c r="AI173" i="11"/>
  <c r="AI174" i="11"/>
  <c r="AI175" i="11"/>
  <c r="AI176" i="11"/>
  <c r="AI177" i="11"/>
  <c r="AH7" i="11"/>
  <c r="AH8" i="11"/>
  <c r="AH9" i="11"/>
  <c r="AH10" i="11"/>
  <c r="AH11" i="11"/>
  <c r="AH12" i="11"/>
  <c r="AH13" i="11"/>
  <c r="AH14" i="11"/>
  <c r="AH15" i="11"/>
  <c r="AH16" i="11"/>
  <c r="AH17" i="11"/>
  <c r="AH18" i="11"/>
  <c r="AH19" i="11"/>
  <c r="AH20" i="11"/>
  <c r="AH21" i="11"/>
  <c r="AH22" i="11"/>
  <c r="AH23" i="11"/>
  <c r="AH24" i="11"/>
  <c r="AH25" i="11"/>
  <c r="AH26" i="11"/>
  <c r="AH27" i="11"/>
  <c r="AH28" i="11"/>
  <c r="AH29" i="11"/>
  <c r="AH30" i="11"/>
  <c r="AH31" i="11"/>
  <c r="AH32" i="11"/>
  <c r="AH33" i="11"/>
  <c r="AH34" i="11"/>
  <c r="AH35" i="11"/>
  <c r="AH36" i="11"/>
  <c r="AH37" i="11"/>
  <c r="AH38" i="11"/>
  <c r="AH39" i="11"/>
  <c r="AH40" i="11"/>
  <c r="AH41" i="11"/>
  <c r="AH42" i="11"/>
  <c r="AH43" i="11"/>
  <c r="AH44" i="11"/>
  <c r="AH45" i="11"/>
  <c r="AH46" i="11"/>
  <c r="AH47" i="11"/>
  <c r="AH48" i="11"/>
  <c r="AH49" i="11"/>
  <c r="AH50" i="11"/>
  <c r="AH51" i="11"/>
  <c r="AH52" i="11"/>
  <c r="AH53" i="11"/>
  <c r="AH54" i="11"/>
  <c r="AH55" i="11"/>
  <c r="AH56" i="11"/>
  <c r="AH57" i="11"/>
  <c r="AH58" i="11"/>
  <c r="AH59" i="11"/>
  <c r="AH60" i="11"/>
  <c r="AH61" i="11"/>
  <c r="AH62" i="11"/>
  <c r="AH63" i="11"/>
  <c r="AH64" i="11"/>
  <c r="AH65" i="11"/>
  <c r="AH66" i="11"/>
  <c r="AH67" i="11"/>
  <c r="AH68" i="11"/>
  <c r="AH69" i="11"/>
  <c r="AH70" i="11"/>
  <c r="AH71" i="11"/>
  <c r="AH72" i="11"/>
  <c r="AH73" i="11"/>
  <c r="AH74" i="11"/>
  <c r="AH75" i="11"/>
  <c r="AH76" i="11"/>
  <c r="AH77" i="11"/>
  <c r="AH78" i="11"/>
  <c r="AH79" i="11"/>
  <c r="AH80" i="11"/>
  <c r="AH81" i="11"/>
  <c r="AH82" i="11"/>
  <c r="AH83" i="11"/>
  <c r="AH84" i="11"/>
  <c r="AH85" i="11"/>
  <c r="AH86" i="11"/>
  <c r="AH87" i="11"/>
  <c r="AH88" i="11"/>
  <c r="AH89" i="11"/>
  <c r="AH90" i="11"/>
  <c r="AH91" i="11"/>
  <c r="AH92" i="11"/>
  <c r="AH93" i="11"/>
  <c r="AH94" i="11"/>
  <c r="AH95" i="11"/>
  <c r="AH96" i="11"/>
  <c r="AH97" i="11"/>
  <c r="AH98" i="11"/>
  <c r="AH99" i="11"/>
  <c r="AH100" i="11"/>
  <c r="AH101" i="11"/>
  <c r="AH102" i="11"/>
  <c r="AH103" i="11"/>
  <c r="AH104" i="11"/>
  <c r="AH105" i="11"/>
  <c r="AH106" i="11"/>
  <c r="AH107" i="11"/>
  <c r="AH108" i="11"/>
  <c r="AH109" i="11"/>
  <c r="AH110" i="11"/>
  <c r="AH111" i="11"/>
  <c r="AH112" i="11"/>
  <c r="AH113" i="11"/>
  <c r="AH114" i="11"/>
  <c r="AH115" i="11"/>
  <c r="AH116" i="11"/>
  <c r="AH117" i="11"/>
  <c r="AH118" i="11"/>
  <c r="AH119" i="11"/>
  <c r="AH120" i="11"/>
  <c r="AH121" i="11"/>
  <c r="AH122" i="11"/>
  <c r="AH123" i="11"/>
  <c r="AH124" i="11"/>
  <c r="AH125" i="11"/>
  <c r="AH126" i="11"/>
  <c r="AH127" i="11"/>
  <c r="AH128" i="11"/>
  <c r="AH129" i="11"/>
  <c r="AH130" i="11"/>
  <c r="AH131" i="11"/>
  <c r="AH132" i="11"/>
  <c r="AH133" i="11"/>
  <c r="AH134" i="11"/>
  <c r="AH135" i="11"/>
  <c r="AH136" i="11"/>
  <c r="AH137" i="11"/>
  <c r="AH138" i="11"/>
  <c r="AH139" i="11"/>
  <c r="AH140" i="11"/>
  <c r="AH141" i="11"/>
  <c r="AH142" i="11"/>
  <c r="AH143" i="11"/>
  <c r="AH144" i="11"/>
  <c r="AH145" i="11"/>
  <c r="AH146" i="11"/>
  <c r="AH147" i="11"/>
  <c r="AH148" i="11"/>
  <c r="AH149" i="11"/>
  <c r="AH150" i="11"/>
  <c r="AH151" i="11"/>
  <c r="AH152" i="11"/>
  <c r="AH153" i="11"/>
  <c r="AH154" i="11"/>
  <c r="AH155" i="11"/>
  <c r="AH156" i="11"/>
  <c r="AH157" i="11"/>
  <c r="AH158" i="11"/>
  <c r="AH159" i="11"/>
  <c r="AH160" i="11"/>
  <c r="AH161" i="11"/>
  <c r="AH162" i="11"/>
  <c r="AH163" i="11"/>
  <c r="AH164" i="11"/>
  <c r="AH165" i="11"/>
  <c r="AH166" i="11"/>
  <c r="AH167" i="11"/>
  <c r="AH168" i="11"/>
  <c r="AH169" i="11"/>
  <c r="AH170" i="11"/>
  <c r="AH171" i="11"/>
  <c r="AH172" i="11"/>
  <c r="AH173" i="11"/>
  <c r="AH174" i="11"/>
  <c r="AH175" i="11"/>
  <c r="AH176" i="11"/>
  <c r="AH177" i="11"/>
  <c r="AG7" i="11"/>
  <c r="AG8" i="11"/>
  <c r="AG9" i="11"/>
  <c r="AG10" i="11"/>
  <c r="AG11" i="11"/>
  <c r="AG12" i="11"/>
  <c r="AG13" i="11"/>
  <c r="AG14" i="11"/>
  <c r="AG15" i="11"/>
  <c r="AG16" i="11"/>
  <c r="AG17" i="11"/>
  <c r="AG18" i="11"/>
  <c r="AG19" i="11"/>
  <c r="AG20" i="11"/>
  <c r="AG21" i="11"/>
  <c r="AG22" i="11"/>
  <c r="AG23" i="11"/>
  <c r="AG24" i="11"/>
  <c r="AG25" i="11"/>
  <c r="AG26" i="11"/>
  <c r="AG27" i="11"/>
  <c r="AG28" i="11"/>
  <c r="AG29" i="11"/>
  <c r="AG30" i="11"/>
  <c r="AG31" i="11"/>
  <c r="AG32" i="11"/>
  <c r="AG33" i="11"/>
  <c r="AG34" i="11"/>
  <c r="AG35" i="11"/>
  <c r="AG36" i="11"/>
  <c r="AG37" i="11"/>
  <c r="AG38" i="11"/>
  <c r="AG39"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G88"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G116" i="11"/>
  <c r="AG117" i="11"/>
  <c r="AG118" i="11"/>
  <c r="AG119" i="11"/>
  <c r="AG120" i="11"/>
  <c r="AG121" i="11"/>
  <c r="AG122" i="11"/>
  <c r="AG123" i="11"/>
  <c r="AG124" i="11"/>
  <c r="AG125" i="11"/>
  <c r="AG126" i="11"/>
  <c r="AG127" i="11"/>
  <c r="AG128" i="11"/>
  <c r="AG129" i="11"/>
  <c r="AG130" i="11"/>
  <c r="AG131" i="11"/>
  <c r="AG132" i="11"/>
  <c r="AG133" i="11"/>
  <c r="AG134" i="11"/>
  <c r="AG135" i="11"/>
  <c r="AG136" i="11"/>
  <c r="AG137" i="11"/>
  <c r="AG138" i="11"/>
  <c r="AG139" i="11"/>
  <c r="AG140" i="11"/>
  <c r="AG141" i="11"/>
  <c r="AG142" i="11"/>
  <c r="AG143" i="11"/>
  <c r="AG144" i="11"/>
  <c r="AG145" i="11"/>
  <c r="AG146" i="11"/>
  <c r="AG147" i="11"/>
  <c r="AG148" i="11"/>
  <c r="AG149" i="11"/>
  <c r="AG150" i="11"/>
  <c r="AG151" i="11"/>
  <c r="AG152" i="11"/>
  <c r="AG153" i="11"/>
  <c r="AG154" i="11"/>
  <c r="AG155" i="11"/>
  <c r="AG156" i="11"/>
  <c r="AG157" i="11"/>
  <c r="AG158" i="11"/>
  <c r="AG159" i="11"/>
  <c r="AG160" i="11"/>
  <c r="AG161" i="11"/>
  <c r="AG162" i="11"/>
  <c r="AG163" i="11"/>
  <c r="AG164" i="11"/>
  <c r="AG165" i="11"/>
  <c r="AG166" i="11"/>
  <c r="AG167" i="11"/>
  <c r="AG168" i="11"/>
  <c r="AG169" i="11"/>
  <c r="AG170" i="11"/>
  <c r="AG171" i="11"/>
  <c r="AG172" i="11"/>
  <c r="AG173" i="11"/>
  <c r="AG174" i="11"/>
  <c r="AG175" i="11"/>
  <c r="AG176" i="11"/>
  <c r="AG177" i="11"/>
  <c r="AF7" i="11"/>
  <c r="AF8" i="11"/>
  <c r="AF9" i="11"/>
  <c r="AF10" i="11"/>
  <c r="AF11" i="11"/>
  <c r="AF12" i="11"/>
  <c r="AF13" i="11"/>
  <c r="AF14" i="11"/>
  <c r="AF15" i="11"/>
  <c r="AF16" i="11"/>
  <c r="AF17" i="11"/>
  <c r="AF18" i="11"/>
  <c r="AF19" i="11"/>
  <c r="AF20" i="11"/>
  <c r="AF21" i="11"/>
  <c r="AF22" i="11"/>
  <c r="AF23" i="11"/>
  <c r="AF24" i="11"/>
  <c r="AF25" i="11"/>
  <c r="AF26" i="11"/>
  <c r="AF27" i="11"/>
  <c r="AF28" i="11"/>
  <c r="AF29" i="11"/>
  <c r="AF30" i="11"/>
  <c r="AF31" i="11"/>
  <c r="AF32" i="11"/>
  <c r="AF33" i="11"/>
  <c r="AF34" i="11"/>
  <c r="AF35" i="11"/>
  <c r="AF36" i="11"/>
  <c r="AF37" i="11"/>
  <c r="AF38" i="11"/>
  <c r="AF39"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F88" i="11"/>
  <c r="AF89" i="1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F116" i="11"/>
  <c r="AF117" i="11"/>
  <c r="AF118" i="11"/>
  <c r="AF119" i="11"/>
  <c r="AF120" i="11"/>
  <c r="AF121" i="11"/>
  <c r="AF122" i="11"/>
  <c r="AF123" i="11"/>
  <c r="AF124" i="11"/>
  <c r="AF125" i="11"/>
  <c r="AF126" i="11"/>
  <c r="AF127" i="11"/>
  <c r="AF128" i="11"/>
  <c r="AF129" i="11"/>
  <c r="AF130" i="11"/>
  <c r="AF131" i="11"/>
  <c r="AF132" i="11"/>
  <c r="AF133" i="11"/>
  <c r="AF134" i="11"/>
  <c r="AF135" i="11"/>
  <c r="AF136" i="11"/>
  <c r="AF137" i="11"/>
  <c r="AF138" i="11"/>
  <c r="AF139" i="11"/>
  <c r="AF140" i="11"/>
  <c r="AF141" i="11"/>
  <c r="AF142" i="11"/>
  <c r="AF143" i="11"/>
  <c r="AF144" i="11"/>
  <c r="AF145" i="11"/>
  <c r="AF146" i="11"/>
  <c r="AF147" i="11"/>
  <c r="AF148" i="11"/>
  <c r="AF149" i="11"/>
  <c r="AF150" i="11"/>
  <c r="AF151" i="11"/>
  <c r="AF152" i="11"/>
  <c r="AF153" i="11"/>
  <c r="AF154" i="11"/>
  <c r="AF155" i="11"/>
  <c r="AF156" i="11"/>
  <c r="AF157" i="11"/>
  <c r="AF158" i="11"/>
  <c r="AF159" i="11"/>
  <c r="AF160" i="11"/>
  <c r="AF161" i="11"/>
  <c r="AF162" i="11"/>
  <c r="AF163" i="11"/>
  <c r="AF164" i="11"/>
  <c r="AF165" i="11"/>
  <c r="AF166" i="11"/>
  <c r="AF167" i="11"/>
  <c r="AF168" i="11"/>
  <c r="AF169" i="11"/>
  <c r="AF170" i="11"/>
  <c r="AF171" i="11"/>
  <c r="AF172" i="11"/>
  <c r="AF173" i="11"/>
  <c r="AF174" i="11"/>
  <c r="AF175" i="11"/>
  <c r="AF176" i="11"/>
  <c r="AF177" i="11"/>
  <c r="H3" i="22"/>
  <c r="H4" i="22"/>
  <c r="H5"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70" i="22"/>
  <c r="H271" i="22"/>
  <c r="H272" i="22"/>
  <c r="H273" i="22"/>
  <c r="H274" i="22"/>
  <c r="H275" i="22"/>
  <c r="H276" i="22"/>
  <c r="H277" i="22"/>
  <c r="H278" i="22"/>
  <c r="H279" i="22"/>
  <c r="H280" i="22"/>
  <c r="H281" i="22"/>
  <c r="H282" i="22"/>
  <c r="H283" i="22"/>
  <c r="H284" i="22"/>
  <c r="H285" i="22"/>
  <c r="H286" i="22"/>
  <c r="H287" i="22"/>
  <c r="H288" i="22"/>
  <c r="H289" i="22"/>
  <c r="H290" i="22"/>
  <c r="H291" i="22"/>
  <c r="H292" i="22"/>
  <c r="H293" i="22"/>
  <c r="H294" i="22"/>
  <c r="H295" i="22"/>
  <c r="H296" i="22"/>
  <c r="H297" i="22"/>
  <c r="H298" i="22"/>
  <c r="H299" i="22"/>
  <c r="H300" i="22"/>
  <c r="H301" i="22"/>
  <c r="H302" i="22"/>
  <c r="H303" i="22"/>
  <c r="H304" i="22"/>
  <c r="H305" i="22"/>
  <c r="H306" i="22"/>
  <c r="H307" i="22"/>
  <c r="H308" i="22"/>
  <c r="H2" i="22"/>
  <c r="E4" i="22"/>
  <c r="E5" i="22"/>
  <c r="E6" i="22"/>
  <c r="E7"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0" i="22"/>
  <c r="E191"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5"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88" i="22"/>
  <c r="E289" i="22"/>
  <c r="E290" i="22"/>
  <c r="E291" i="22"/>
  <c r="E292" i="22"/>
  <c r="E293" i="22"/>
  <c r="E294" i="22"/>
  <c r="E295" i="22"/>
  <c r="E296" i="22"/>
  <c r="E297" i="22"/>
  <c r="E298" i="22"/>
  <c r="E299" i="22"/>
  <c r="E300" i="22"/>
  <c r="E301" i="22"/>
  <c r="E302" i="22"/>
  <c r="E303" i="22"/>
  <c r="E304" i="22"/>
  <c r="E305" i="22"/>
  <c r="E306" i="22"/>
  <c r="E307" i="22"/>
  <c r="E308" i="22"/>
  <c r="E309" i="22"/>
  <c r="A7" i="11"/>
  <c r="C7" i="11"/>
  <c r="I7" i="11"/>
  <c r="J7" i="11"/>
  <c r="K7" i="11"/>
  <c r="L7" i="11"/>
  <c r="M7" i="11"/>
  <c r="N7" i="11"/>
  <c r="R7" i="11"/>
  <c r="S7" i="11"/>
  <c r="T7" i="11"/>
  <c r="U7" i="11"/>
  <c r="AB7" i="11"/>
  <c r="AC7" i="11"/>
  <c r="AD7" i="11"/>
  <c r="AE7" i="11"/>
  <c r="A8" i="11"/>
  <c r="C8" i="11"/>
  <c r="I8" i="11"/>
  <c r="J8" i="11"/>
  <c r="K8" i="11"/>
  <c r="L8" i="11"/>
  <c r="M8" i="11"/>
  <c r="N8" i="11"/>
  <c r="R8" i="11"/>
  <c r="S8" i="11"/>
  <c r="T8" i="11"/>
  <c r="U8" i="11"/>
  <c r="AB8" i="11"/>
  <c r="AC8" i="11"/>
  <c r="AD8" i="11"/>
  <c r="AE8" i="11"/>
  <c r="A9" i="11"/>
  <c r="C9" i="11"/>
  <c r="I9" i="11"/>
  <c r="J9" i="11"/>
  <c r="K9" i="11"/>
  <c r="L9" i="11"/>
  <c r="M9" i="11"/>
  <c r="N9" i="11"/>
  <c r="R9" i="11"/>
  <c r="S9" i="11"/>
  <c r="T9" i="11"/>
  <c r="U9" i="11"/>
  <c r="AB9" i="11"/>
  <c r="AC9" i="11"/>
  <c r="AD9" i="11"/>
  <c r="AE9" i="11"/>
  <c r="A10" i="11"/>
  <c r="C10" i="11"/>
  <c r="I10" i="11"/>
  <c r="J10" i="11"/>
  <c r="K10" i="11"/>
  <c r="L10" i="11"/>
  <c r="M10" i="11"/>
  <c r="N10" i="11"/>
  <c r="R10" i="11"/>
  <c r="S10" i="11"/>
  <c r="T10" i="11"/>
  <c r="U10" i="11"/>
  <c r="AB10" i="11"/>
  <c r="AC10" i="11"/>
  <c r="AD10" i="11"/>
  <c r="AE10" i="11"/>
  <c r="A11" i="11"/>
  <c r="C11" i="11"/>
  <c r="I11" i="11"/>
  <c r="J11" i="11"/>
  <c r="K11" i="11"/>
  <c r="L11" i="11"/>
  <c r="M11" i="11"/>
  <c r="N11" i="11"/>
  <c r="R11" i="11"/>
  <c r="S11" i="11"/>
  <c r="T11" i="11"/>
  <c r="U11" i="11"/>
  <c r="AB11" i="11"/>
  <c r="AC11" i="11"/>
  <c r="AD11" i="11"/>
  <c r="AE11" i="11"/>
  <c r="A12" i="11"/>
  <c r="C12" i="11"/>
  <c r="I12" i="11"/>
  <c r="J12" i="11"/>
  <c r="K12" i="11"/>
  <c r="L12" i="11"/>
  <c r="M12" i="11"/>
  <c r="N12" i="11"/>
  <c r="R12" i="11"/>
  <c r="S12" i="11"/>
  <c r="T12" i="11"/>
  <c r="U12" i="11"/>
  <c r="AB12" i="11"/>
  <c r="AC12" i="11"/>
  <c r="AD12" i="11"/>
  <c r="AE12" i="11"/>
  <c r="A13" i="11"/>
  <c r="C13" i="11"/>
  <c r="I13" i="11"/>
  <c r="J13" i="11"/>
  <c r="K13" i="11"/>
  <c r="L13" i="11"/>
  <c r="M13" i="11"/>
  <c r="N13" i="11"/>
  <c r="R13" i="11"/>
  <c r="S13" i="11"/>
  <c r="T13" i="11"/>
  <c r="U13" i="11"/>
  <c r="AB13" i="11"/>
  <c r="AC13" i="11"/>
  <c r="AD13" i="11"/>
  <c r="AE13" i="11"/>
  <c r="A14" i="11"/>
  <c r="C14" i="11"/>
  <c r="I14" i="11"/>
  <c r="J14" i="11"/>
  <c r="K14" i="11"/>
  <c r="L14" i="11"/>
  <c r="M14" i="11"/>
  <c r="N14" i="11"/>
  <c r="R14" i="11"/>
  <c r="S14" i="11"/>
  <c r="T14" i="11"/>
  <c r="U14" i="11"/>
  <c r="AB14" i="11"/>
  <c r="AC14" i="11"/>
  <c r="AD14" i="11"/>
  <c r="AE14" i="11"/>
  <c r="A15" i="11"/>
  <c r="C15" i="11"/>
  <c r="I15" i="11"/>
  <c r="J15" i="11"/>
  <c r="K15" i="11"/>
  <c r="L15" i="11"/>
  <c r="M15" i="11"/>
  <c r="N15" i="11"/>
  <c r="R15" i="11"/>
  <c r="S15" i="11"/>
  <c r="T15" i="11"/>
  <c r="U15" i="11"/>
  <c r="AB15" i="11"/>
  <c r="AC15" i="11"/>
  <c r="AD15" i="11"/>
  <c r="AE15" i="11"/>
  <c r="A16" i="11"/>
  <c r="C16" i="11"/>
  <c r="I16" i="11"/>
  <c r="J16" i="11"/>
  <c r="K16" i="11"/>
  <c r="L16" i="11"/>
  <c r="M16" i="11"/>
  <c r="N16" i="11"/>
  <c r="R16" i="11"/>
  <c r="S16" i="11"/>
  <c r="T16" i="11"/>
  <c r="U16" i="11"/>
  <c r="AB16" i="11"/>
  <c r="AC16" i="11"/>
  <c r="AD16" i="11"/>
  <c r="AE16" i="11"/>
  <c r="A17" i="11"/>
  <c r="C17" i="11"/>
  <c r="I17" i="11"/>
  <c r="J17" i="11"/>
  <c r="K17" i="11"/>
  <c r="L17" i="11"/>
  <c r="M17" i="11"/>
  <c r="N17" i="11"/>
  <c r="R17" i="11"/>
  <c r="S17" i="11"/>
  <c r="T17" i="11"/>
  <c r="U17" i="11"/>
  <c r="AB17" i="11"/>
  <c r="AC17" i="11"/>
  <c r="AD17" i="11"/>
  <c r="AE17" i="11"/>
  <c r="A18" i="11"/>
  <c r="C18" i="11"/>
  <c r="I18" i="11"/>
  <c r="J18" i="11"/>
  <c r="K18" i="11"/>
  <c r="L18" i="11"/>
  <c r="M18" i="11"/>
  <c r="N18" i="11"/>
  <c r="R18" i="11"/>
  <c r="S18" i="11"/>
  <c r="T18" i="11"/>
  <c r="U18" i="11"/>
  <c r="AB18" i="11"/>
  <c r="AC18" i="11"/>
  <c r="AD18" i="11"/>
  <c r="AE18" i="11"/>
  <c r="A19" i="11"/>
  <c r="C19" i="11"/>
  <c r="I19" i="11"/>
  <c r="J19" i="11"/>
  <c r="K19" i="11"/>
  <c r="L19" i="11"/>
  <c r="M19" i="11"/>
  <c r="N19" i="11"/>
  <c r="R19" i="11"/>
  <c r="S19" i="11"/>
  <c r="T19" i="11"/>
  <c r="U19" i="11"/>
  <c r="AB19" i="11"/>
  <c r="AC19" i="11"/>
  <c r="AD19" i="11"/>
  <c r="AE19" i="11"/>
  <c r="A20" i="11"/>
  <c r="C20" i="11"/>
  <c r="I20" i="11"/>
  <c r="J20" i="11"/>
  <c r="K20" i="11"/>
  <c r="L20" i="11"/>
  <c r="M20" i="11"/>
  <c r="N20" i="11"/>
  <c r="R20" i="11"/>
  <c r="S20" i="11"/>
  <c r="T20" i="11"/>
  <c r="U20" i="11"/>
  <c r="AB20" i="11"/>
  <c r="AC20" i="11"/>
  <c r="AD20" i="11"/>
  <c r="AE20" i="11"/>
  <c r="A21" i="11"/>
  <c r="C21" i="11"/>
  <c r="I21" i="11"/>
  <c r="J21" i="11"/>
  <c r="K21" i="11"/>
  <c r="L21" i="11"/>
  <c r="M21" i="11"/>
  <c r="N21" i="11"/>
  <c r="R21" i="11"/>
  <c r="S21" i="11"/>
  <c r="T21" i="11"/>
  <c r="U21" i="11"/>
  <c r="AB21" i="11"/>
  <c r="AC21" i="11"/>
  <c r="AD21" i="11"/>
  <c r="AE21" i="11"/>
  <c r="A22" i="11"/>
  <c r="C22" i="11"/>
  <c r="I22" i="11"/>
  <c r="J22" i="11"/>
  <c r="K22" i="11"/>
  <c r="L22" i="11"/>
  <c r="M22" i="11"/>
  <c r="N22" i="11"/>
  <c r="R22" i="11"/>
  <c r="S22" i="11"/>
  <c r="T22" i="11"/>
  <c r="U22" i="11"/>
  <c r="AB22" i="11"/>
  <c r="AC22" i="11"/>
  <c r="AD22" i="11"/>
  <c r="AE22" i="11"/>
  <c r="A23" i="11"/>
  <c r="C23" i="11"/>
  <c r="I23" i="11"/>
  <c r="J23" i="11"/>
  <c r="K23" i="11"/>
  <c r="L23" i="11"/>
  <c r="M23" i="11"/>
  <c r="N23" i="11"/>
  <c r="R23" i="11"/>
  <c r="S23" i="11"/>
  <c r="T23" i="11"/>
  <c r="U23" i="11"/>
  <c r="AB23" i="11"/>
  <c r="AC23" i="11"/>
  <c r="AD23" i="11"/>
  <c r="AE23" i="11"/>
  <c r="A24" i="11"/>
  <c r="C24" i="11"/>
  <c r="I24" i="11"/>
  <c r="J24" i="11"/>
  <c r="K24" i="11"/>
  <c r="L24" i="11"/>
  <c r="M24" i="11"/>
  <c r="N24" i="11"/>
  <c r="R24" i="11"/>
  <c r="S24" i="11"/>
  <c r="T24" i="11"/>
  <c r="U24" i="11"/>
  <c r="AB24" i="11"/>
  <c r="AC24" i="11"/>
  <c r="AD24" i="11"/>
  <c r="AE24" i="11"/>
  <c r="A25" i="11"/>
  <c r="C25" i="11"/>
  <c r="I25" i="11"/>
  <c r="J25" i="11"/>
  <c r="K25" i="11"/>
  <c r="L25" i="11"/>
  <c r="M25" i="11"/>
  <c r="N25" i="11"/>
  <c r="R25" i="11"/>
  <c r="S25" i="11"/>
  <c r="T25" i="11"/>
  <c r="U25" i="11"/>
  <c r="AB25" i="11"/>
  <c r="AC25" i="11"/>
  <c r="AD25" i="11"/>
  <c r="AE25" i="11"/>
  <c r="A26" i="11"/>
  <c r="C26" i="11"/>
  <c r="I26" i="11"/>
  <c r="J26" i="11"/>
  <c r="K26" i="11"/>
  <c r="L26" i="11"/>
  <c r="M26" i="11"/>
  <c r="N26" i="11"/>
  <c r="R26" i="11"/>
  <c r="S26" i="11"/>
  <c r="T26" i="11"/>
  <c r="U26" i="11"/>
  <c r="AB26" i="11"/>
  <c r="AC26" i="11"/>
  <c r="AD26" i="11"/>
  <c r="AE26" i="11"/>
  <c r="A27" i="11"/>
  <c r="C27" i="11"/>
  <c r="I27" i="11"/>
  <c r="J27" i="11"/>
  <c r="K27" i="11"/>
  <c r="L27" i="11"/>
  <c r="M27" i="11"/>
  <c r="N27" i="11"/>
  <c r="R27" i="11"/>
  <c r="S27" i="11"/>
  <c r="T27" i="11"/>
  <c r="U27" i="11"/>
  <c r="AB27" i="11"/>
  <c r="AC27" i="11"/>
  <c r="AD27" i="11"/>
  <c r="AE27" i="11"/>
  <c r="A28" i="11"/>
  <c r="C28" i="11"/>
  <c r="I28" i="11"/>
  <c r="J28" i="11"/>
  <c r="K28" i="11"/>
  <c r="L28" i="11"/>
  <c r="M28" i="11"/>
  <c r="N28" i="11"/>
  <c r="R28" i="11"/>
  <c r="S28" i="11"/>
  <c r="T28" i="11"/>
  <c r="U28" i="11"/>
  <c r="AB28" i="11"/>
  <c r="AC28" i="11"/>
  <c r="AD28" i="11"/>
  <c r="AE28" i="11"/>
  <c r="A29" i="11"/>
  <c r="C29" i="11"/>
  <c r="I29" i="11"/>
  <c r="J29" i="11"/>
  <c r="K29" i="11"/>
  <c r="L29" i="11"/>
  <c r="M29" i="11"/>
  <c r="N29" i="11"/>
  <c r="R29" i="11"/>
  <c r="S29" i="11"/>
  <c r="T29" i="11"/>
  <c r="U29" i="11"/>
  <c r="AB29" i="11"/>
  <c r="AC29" i="11"/>
  <c r="AD29" i="11"/>
  <c r="AE29" i="11"/>
  <c r="A30" i="11"/>
  <c r="C30" i="11"/>
  <c r="I30" i="11"/>
  <c r="J30" i="11"/>
  <c r="K30" i="11"/>
  <c r="L30" i="11"/>
  <c r="M30" i="11"/>
  <c r="N30" i="11"/>
  <c r="R30" i="11"/>
  <c r="S30" i="11"/>
  <c r="T30" i="11"/>
  <c r="U30" i="11"/>
  <c r="AB30" i="11"/>
  <c r="AC30" i="11"/>
  <c r="AD30" i="11"/>
  <c r="AE30" i="11"/>
  <c r="A31" i="11"/>
  <c r="C31" i="11"/>
  <c r="I31" i="11"/>
  <c r="J31" i="11"/>
  <c r="K31" i="11"/>
  <c r="L31" i="11"/>
  <c r="M31" i="11"/>
  <c r="N31" i="11"/>
  <c r="R31" i="11"/>
  <c r="S31" i="11"/>
  <c r="T31" i="11"/>
  <c r="U31" i="11"/>
  <c r="AB31" i="11"/>
  <c r="AC31" i="11"/>
  <c r="AD31" i="11"/>
  <c r="AE31" i="11"/>
  <c r="A32" i="11"/>
  <c r="C32" i="11"/>
  <c r="I32" i="11"/>
  <c r="J32" i="11"/>
  <c r="K32" i="11"/>
  <c r="L32" i="11"/>
  <c r="M32" i="11"/>
  <c r="N32" i="11"/>
  <c r="R32" i="11"/>
  <c r="S32" i="11"/>
  <c r="T32" i="11"/>
  <c r="U32" i="11"/>
  <c r="AB32" i="11"/>
  <c r="AC32" i="11"/>
  <c r="AD32" i="11"/>
  <c r="AE32" i="11"/>
  <c r="A33" i="11"/>
  <c r="C33" i="11"/>
  <c r="I33" i="11"/>
  <c r="J33" i="11"/>
  <c r="K33" i="11"/>
  <c r="L33" i="11"/>
  <c r="M33" i="11"/>
  <c r="N33" i="11"/>
  <c r="R33" i="11"/>
  <c r="S33" i="11"/>
  <c r="T33" i="11"/>
  <c r="U33" i="11"/>
  <c r="AB33" i="11"/>
  <c r="AC33" i="11"/>
  <c r="AD33" i="11"/>
  <c r="AE33" i="11"/>
  <c r="A34" i="11"/>
  <c r="C34" i="11"/>
  <c r="I34" i="11"/>
  <c r="J34" i="11"/>
  <c r="K34" i="11"/>
  <c r="L34" i="11"/>
  <c r="M34" i="11"/>
  <c r="N34" i="11"/>
  <c r="R34" i="11"/>
  <c r="S34" i="11"/>
  <c r="T34" i="11"/>
  <c r="U34" i="11"/>
  <c r="AB34" i="11"/>
  <c r="AC34" i="11"/>
  <c r="AD34" i="11"/>
  <c r="AE34" i="11"/>
  <c r="A35" i="11"/>
  <c r="C35" i="11"/>
  <c r="I35" i="11"/>
  <c r="J35" i="11"/>
  <c r="K35" i="11"/>
  <c r="L35" i="11"/>
  <c r="M35" i="11"/>
  <c r="N35" i="11"/>
  <c r="R35" i="11"/>
  <c r="S35" i="11"/>
  <c r="T35" i="11"/>
  <c r="U35" i="11"/>
  <c r="AB35" i="11"/>
  <c r="AC35" i="11"/>
  <c r="AD35" i="11"/>
  <c r="AE35" i="11"/>
  <c r="A36" i="11"/>
  <c r="C36" i="11"/>
  <c r="I36" i="11"/>
  <c r="J36" i="11"/>
  <c r="K36" i="11"/>
  <c r="L36" i="11"/>
  <c r="M36" i="11"/>
  <c r="N36" i="11"/>
  <c r="R36" i="11"/>
  <c r="S36" i="11"/>
  <c r="T36" i="11"/>
  <c r="U36" i="11"/>
  <c r="AB36" i="11"/>
  <c r="AC36" i="11"/>
  <c r="AD36" i="11"/>
  <c r="AE36" i="11"/>
  <c r="A37" i="11"/>
  <c r="C37" i="11"/>
  <c r="I37" i="11"/>
  <c r="J37" i="11"/>
  <c r="K37" i="11"/>
  <c r="L37" i="11"/>
  <c r="M37" i="11"/>
  <c r="N37" i="11"/>
  <c r="R37" i="11"/>
  <c r="S37" i="11"/>
  <c r="T37" i="11"/>
  <c r="U37" i="11"/>
  <c r="AB37" i="11"/>
  <c r="AC37" i="11"/>
  <c r="AD37" i="11"/>
  <c r="AE37" i="11"/>
  <c r="A38" i="11"/>
  <c r="C38" i="11"/>
  <c r="I38" i="11"/>
  <c r="J38" i="11"/>
  <c r="K38" i="11"/>
  <c r="L38" i="11"/>
  <c r="M38" i="11"/>
  <c r="N38" i="11"/>
  <c r="R38" i="11"/>
  <c r="S38" i="11"/>
  <c r="T38" i="11"/>
  <c r="U38" i="11"/>
  <c r="AB38" i="11"/>
  <c r="AC38" i="11"/>
  <c r="AD38" i="11"/>
  <c r="AE38" i="11"/>
  <c r="A39" i="11"/>
  <c r="C39" i="11"/>
  <c r="I39" i="11"/>
  <c r="J39" i="11"/>
  <c r="K39" i="11"/>
  <c r="L39" i="11"/>
  <c r="M39" i="11"/>
  <c r="N39" i="11"/>
  <c r="R39" i="11"/>
  <c r="S39" i="11"/>
  <c r="T39" i="11"/>
  <c r="U39" i="11"/>
  <c r="AB39" i="11"/>
  <c r="AC39" i="11"/>
  <c r="AD39" i="11"/>
  <c r="AE39" i="11"/>
  <c r="A40" i="11"/>
  <c r="C40" i="11"/>
  <c r="I40" i="11"/>
  <c r="J40" i="11"/>
  <c r="K40" i="11"/>
  <c r="L40" i="11"/>
  <c r="M40" i="11"/>
  <c r="N40" i="11"/>
  <c r="R40" i="11"/>
  <c r="S40" i="11"/>
  <c r="T40" i="11"/>
  <c r="U40" i="11"/>
  <c r="AB40" i="11"/>
  <c r="AC40" i="11"/>
  <c r="AD40" i="11"/>
  <c r="AE40" i="11"/>
  <c r="A41" i="11"/>
  <c r="C41" i="11"/>
  <c r="I41" i="11"/>
  <c r="J41" i="11"/>
  <c r="K41" i="11"/>
  <c r="L41" i="11"/>
  <c r="M41" i="11"/>
  <c r="N41" i="11"/>
  <c r="R41" i="11"/>
  <c r="S41" i="11"/>
  <c r="T41" i="11"/>
  <c r="U41" i="11"/>
  <c r="AB41" i="11"/>
  <c r="AC41" i="11"/>
  <c r="AD41" i="11"/>
  <c r="AE41" i="11"/>
  <c r="A42" i="11"/>
  <c r="C42" i="11"/>
  <c r="I42" i="11"/>
  <c r="J42" i="11"/>
  <c r="K42" i="11"/>
  <c r="L42" i="11"/>
  <c r="M42" i="11"/>
  <c r="N42" i="11"/>
  <c r="R42" i="11"/>
  <c r="S42" i="11"/>
  <c r="T42" i="11"/>
  <c r="U42" i="11"/>
  <c r="AB42" i="11"/>
  <c r="AC42" i="11"/>
  <c r="AD42" i="11"/>
  <c r="AE42" i="11"/>
  <c r="A43" i="11"/>
  <c r="C43" i="11"/>
  <c r="I43" i="11"/>
  <c r="J43" i="11"/>
  <c r="K43" i="11"/>
  <c r="L43" i="11"/>
  <c r="M43" i="11"/>
  <c r="N43" i="11"/>
  <c r="R43" i="11"/>
  <c r="S43" i="11"/>
  <c r="T43" i="11"/>
  <c r="U43" i="11"/>
  <c r="AB43" i="11"/>
  <c r="AC43" i="11"/>
  <c r="AD43" i="11"/>
  <c r="AE43" i="11"/>
  <c r="A44" i="11"/>
  <c r="C44" i="11"/>
  <c r="I44" i="11"/>
  <c r="J44" i="11"/>
  <c r="K44" i="11"/>
  <c r="L44" i="11"/>
  <c r="M44" i="11"/>
  <c r="N44" i="11"/>
  <c r="R44" i="11"/>
  <c r="S44" i="11"/>
  <c r="T44" i="11"/>
  <c r="U44" i="11"/>
  <c r="AB44" i="11"/>
  <c r="AC44" i="11"/>
  <c r="AD44" i="11"/>
  <c r="AE44" i="11"/>
  <c r="A45" i="11"/>
  <c r="C45" i="11"/>
  <c r="I45" i="11"/>
  <c r="J45" i="11"/>
  <c r="K45" i="11"/>
  <c r="L45" i="11"/>
  <c r="M45" i="11"/>
  <c r="N45" i="11"/>
  <c r="R45" i="11"/>
  <c r="S45" i="11"/>
  <c r="T45" i="11"/>
  <c r="U45" i="11"/>
  <c r="AB45" i="11"/>
  <c r="AC45" i="11"/>
  <c r="AD45" i="11"/>
  <c r="AE45" i="11"/>
  <c r="A46" i="11"/>
  <c r="C46" i="11"/>
  <c r="I46" i="11"/>
  <c r="J46" i="11"/>
  <c r="K46" i="11"/>
  <c r="L46" i="11"/>
  <c r="M46" i="11"/>
  <c r="N46" i="11"/>
  <c r="R46" i="11"/>
  <c r="S46" i="11"/>
  <c r="T46" i="11"/>
  <c r="U46" i="11"/>
  <c r="AB46" i="11"/>
  <c r="AC46" i="11"/>
  <c r="AD46" i="11"/>
  <c r="AE46" i="11"/>
  <c r="A47" i="11"/>
  <c r="C47" i="11"/>
  <c r="I47" i="11"/>
  <c r="J47" i="11"/>
  <c r="K47" i="11"/>
  <c r="L47" i="11"/>
  <c r="M47" i="11"/>
  <c r="N47" i="11"/>
  <c r="R47" i="11"/>
  <c r="S47" i="11"/>
  <c r="T47" i="11"/>
  <c r="U47" i="11"/>
  <c r="AB47" i="11"/>
  <c r="AC47" i="11"/>
  <c r="AD47" i="11"/>
  <c r="AE47" i="11"/>
  <c r="A48" i="11"/>
  <c r="C48" i="11"/>
  <c r="I48" i="11"/>
  <c r="J48" i="11"/>
  <c r="K48" i="11"/>
  <c r="L48" i="11"/>
  <c r="M48" i="11"/>
  <c r="N48" i="11"/>
  <c r="R48" i="11"/>
  <c r="S48" i="11"/>
  <c r="T48" i="11"/>
  <c r="U48" i="11"/>
  <c r="AB48" i="11"/>
  <c r="AC48" i="11"/>
  <c r="AD48" i="11"/>
  <c r="AE48" i="11"/>
  <c r="A49" i="11"/>
  <c r="C49" i="11"/>
  <c r="I49" i="11"/>
  <c r="J49" i="11"/>
  <c r="K49" i="11"/>
  <c r="L49" i="11"/>
  <c r="M49" i="11"/>
  <c r="N49" i="11"/>
  <c r="R49" i="11"/>
  <c r="S49" i="11"/>
  <c r="T49" i="11"/>
  <c r="U49" i="11"/>
  <c r="AB49" i="11"/>
  <c r="AC49" i="11"/>
  <c r="AD49" i="11"/>
  <c r="AE49" i="11"/>
  <c r="A50" i="11"/>
  <c r="C50" i="11"/>
  <c r="I50" i="11"/>
  <c r="J50" i="11"/>
  <c r="K50" i="11"/>
  <c r="L50" i="11"/>
  <c r="M50" i="11"/>
  <c r="N50" i="11"/>
  <c r="R50" i="11"/>
  <c r="S50" i="11"/>
  <c r="T50" i="11"/>
  <c r="U50" i="11"/>
  <c r="AB50" i="11"/>
  <c r="AC50" i="11"/>
  <c r="AD50" i="11"/>
  <c r="AE50" i="11"/>
  <c r="A51" i="11"/>
  <c r="C51" i="11"/>
  <c r="I51" i="11"/>
  <c r="J51" i="11"/>
  <c r="K51" i="11"/>
  <c r="L51" i="11"/>
  <c r="M51" i="11"/>
  <c r="N51" i="11"/>
  <c r="R51" i="11"/>
  <c r="S51" i="11"/>
  <c r="T51" i="11"/>
  <c r="U51" i="11"/>
  <c r="AB51" i="11"/>
  <c r="AC51" i="11"/>
  <c r="AD51" i="11"/>
  <c r="AE51" i="11"/>
  <c r="A52" i="11"/>
  <c r="C52" i="11"/>
  <c r="I52" i="11"/>
  <c r="J52" i="11"/>
  <c r="K52" i="11"/>
  <c r="L52" i="11"/>
  <c r="M52" i="11"/>
  <c r="N52" i="11"/>
  <c r="R52" i="11"/>
  <c r="S52" i="11"/>
  <c r="T52" i="11"/>
  <c r="U52" i="11"/>
  <c r="AB52" i="11"/>
  <c r="AC52" i="11"/>
  <c r="AD52" i="11"/>
  <c r="AE52" i="11"/>
  <c r="A53" i="11"/>
  <c r="C53" i="11"/>
  <c r="I53" i="11"/>
  <c r="J53" i="11"/>
  <c r="K53" i="11"/>
  <c r="L53" i="11"/>
  <c r="M53" i="11"/>
  <c r="N53" i="11"/>
  <c r="R53" i="11"/>
  <c r="S53" i="11"/>
  <c r="T53" i="11"/>
  <c r="U53" i="11"/>
  <c r="AB53" i="11"/>
  <c r="AC53" i="11"/>
  <c r="AD53" i="11"/>
  <c r="AE53" i="11"/>
  <c r="A54" i="11"/>
  <c r="C54" i="11"/>
  <c r="I54" i="11"/>
  <c r="J54" i="11"/>
  <c r="K54" i="11"/>
  <c r="L54" i="11"/>
  <c r="M54" i="11"/>
  <c r="N54" i="11"/>
  <c r="R54" i="11"/>
  <c r="S54" i="11"/>
  <c r="T54" i="11"/>
  <c r="U54" i="11"/>
  <c r="AB54" i="11"/>
  <c r="AC54" i="11"/>
  <c r="AD54" i="11"/>
  <c r="AE54" i="11"/>
  <c r="A55" i="11"/>
  <c r="C55" i="11"/>
  <c r="I55" i="11"/>
  <c r="J55" i="11"/>
  <c r="K55" i="11"/>
  <c r="L55" i="11"/>
  <c r="M55" i="11"/>
  <c r="N55" i="11"/>
  <c r="R55" i="11"/>
  <c r="S55" i="11"/>
  <c r="T55" i="11"/>
  <c r="U55" i="11"/>
  <c r="AB55" i="11"/>
  <c r="AC55" i="11"/>
  <c r="AD55" i="11"/>
  <c r="AE55" i="11"/>
  <c r="A56" i="11"/>
  <c r="C56" i="11"/>
  <c r="I56" i="11"/>
  <c r="J56" i="11"/>
  <c r="K56" i="11"/>
  <c r="L56" i="11"/>
  <c r="M56" i="11"/>
  <c r="N56" i="11"/>
  <c r="R56" i="11"/>
  <c r="S56" i="11"/>
  <c r="T56" i="11"/>
  <c r="U56" i="11"/>
  <c r="AB56" i="11"/>
  <c r="AC56" i="11"/>
  <c r="AD56" i="11"/>
  <c r="AE56" i="11"/>
  <c r="A57" i="11"/>
  <c r="C57" i="11"/>
  <c r="I57" i="11"/>
  <c r="J57" i="11"/>
  <c r="K57" i="11"/>
  <c r="L57" i="11"/>
  <c r="M57" i="11"/>
  <c r="N57" i="11"/>
  <c r="R57" i="11"/>
  <c r="S57" i="11"/>
  <c r="T57" i="11"/>
  <c r="U57" i="11"/>
  <c r="AB57" i="11"/>
  <c r="AC57" i="11"/>
  <c r="AD57" i="11"/>
  <c r="AE57" i="11"/>
  <c r="A58" i="11"/>
  <c r="C58" i="11"/>
  <c r="I58" i="11"/>
  <c r="J58" i="11"/>
  <c r="K58" i="11"/>
  <c r="L58" i="11"/>
  <c r="M58" i="11"/>
  <c r="N58" i="11"/>
  <c r="R58" i="11"/>
  <c r="S58" i="11"/>
  <c r="T58" i="11"/>
  <c r="U58" i="11"/>
  <c r="AB58" i="11"/>
  <c r="AC58" i="11"/>
  <c r="AD58" i="11"/>
  <c r="AE58" i="11"/>
  <c r="A59" i="11"/>
  <c r="C59" i="11"/>
  <c r="I59" i="11"/>
  <c r="J59" i="11"/>
  <c r="K59" i="11"/>
  <c r="L59" i="11"/>
  <c r="M59" i="11"/>
  <c r="N59" i="11"/>
  <c r="R59" i="11"/>
  <c r="S59" i="11"/>
  <c r="T59" i="11"/>
  <c r="U59" i="11"/>
  <c r="AB59" i="11"/>
  <c r="AC59" i="11"/>
  <c r="AD59" i="11"/>
  <c r="AE59" i="11"/>
  <c r="A60" i="11"/>
  <c r="C60" i="11"/>
  <c r="I60" i="11"/>
  <c r="J60" i="11"/>
  <c r="K60" i="11"/>
  <c r="L60" i="11"/>
  <c r="M60" i="11"/>
  <c r="N60" i="11"/>
  <c r="R60" i="11"/>
  <c r="S60" i="11"/>
  <c r="T60" i="11"/>
  <c r="U60" i="11"/>
  <c r="AB60" i="11"/>
  <c r="AC60" i="11"/>
  <c r="AD60" i="11"/>
  <c r="AE60" i="11"/>
  <c r="A61" i="11"/>
  <c r="C61" i="11"/>
  <c r="I61" i="11"/>
  <c r="J61" i="11"/>
  <c r="K61" i="11"/>
  <c r="L61" i="11"/>
  <c r="M61" i="11"/>
  <c r="N61" i="11"/>
  <c r="R61" i="11"/>
  <c r="S61" i="11"/>
  <c r="T61" i="11"/>
  <c r="U61" i="11"/>
  <c r="AB61" i="11"/>
  <c r="AC61" i="11"/>
  <c r="AD61" i="11"/>
  <c r="AE61" i="11"/>
  <c r="A62" i="11"/>
  <c r="C62" i="11"/>
  <c r="I62" i="11"/>
  <c r="J62" i="11"/>
  <c r="K62" i="11"/>
  <c r="L62" i="11"/>
  <c r="M62" i="11"/>
  <c r="N62" i="11"/>
  <c r="R62" i="11"/>
  <c r="S62" i="11"/>
  <c r="T62" i="11"/>
  <c r="U62" i="11"/>
  <c r="AB62" i="11"/>
  <c r="AC62" i="11"/>
  <c r="AD62" i="11"/>
  <c r="AE62" i="11"/>
  <c r="A63" i="11"/>
  <c r="C63" i="11"/>
  <c r="I63" i="11"/>
  <c r="J63" i="11"/>
  <c r="K63" i="11"/>
  <c r="L63" i="11"/>
  <c r="M63" i="11"/>
  <c r="N63" i="11"/>
  <c r="R63" i="11"/>
  <c r="S63" i="11"/>
  <c r="T63" i="11"/>
  <c r="U63" i="11"/>
  <c r="AB63" i="11"/>
  <c r="AC63" i="11"/>
  <c r="AD63" i="11"/>
  <c r="AE63" i="11"/>
  <c r="A64" i="11"/>
  <c r="C64" i="11"/>
  <c r="I64" i="11"/>
  <c r="J64" i="11"/>
  <c r="K64" i="11"/>
  <c r="L64" i="11"/>
  <c r="M64" i="11"/>
  <c r="N64" i="11"/>
  <c r="R64" i="11"/>
  <c r="S64" i="11"/>
  <c r="T64" i="11"/>
  <c r="U64" i="11"/>
  <c r="AB64" i="11"/>
  <c r="AC64" i="11"/>
  <c r="AD64" i="11"/>
  <c r="AE64" i="11"/>
  <c r="A65" i="11"/>
  <c r="C65" i="11"/>
  <c r="I65" i="11"/>
  <c r="J65" i="11"/>
  <c r="K65" i="11"/>
  <c r="L65" i="11"/>
  <c r="M65" i="11"/>
  <c r="N65" i="11"/>
  <c r="R65" i="11"/>
  <c r="S65" i="11"/>
  <c r="T65" i="11"/>
  <c r="U65" i="11"/>
  <c r="AB65" i="11"/>
  <c r="AC65" i="11"/>
  <c r="AD65" i="11"/>
  <c r="AE65" i="11"/>
  <c r="A66" i="11"/>
  <c r="C66" i="11"/>
  <c r="I66" i="11"/>
  <c r="J66" i="11"/>
  <c r="K66" i="11"/>
  <c r="L66" i="11"/>
  <c r="M66" i="11"/>
  <c r="N66" i="11"/>
  <c r="R66" i="11"/>
  <c r="S66" i="11"/>
  <c r="T66" i="11"/>
  <c r="U66" i="11"/>
  <c r="AB66" i="11"/>
  <c r="AC66" i="11"/>
  <c r="AD66" i="11"/>
  <c r="AE66" i="11"/>
  <c r="A67" i="11"/>
  <c r="C67" i="11"/>
  <c r="I67" i="11"/>
  <c r="J67" i="11"/>
  <c r="K67" i="11"/>
  <c r="L67" i="11"/>
  <c r="M67" i="11"/>
  <c r="N67" i="11"/>
  <c r="R67" i="11"/>
  <c r="S67" i="11"/>
  <c r="T67" i="11"/>
  <c r="U67" i="11"/>
  <c r="AB67" i="11"/>
  <c r="AC67" i="11"/>
  <c r="AD67" i="11"/>
  <c r="AE67" i="11"/>
  <c r="A68" i="11"/>
  <c r="C68" i="11"/>
  <c r="I68" i="11"/>
  <c r="J68" i="11"/>
  <c r="K68" i="11"/>
  <c r="L68" i="11"/>
  <c r="M68" i="11"/>
  <c r="N68" i="11"/>
  <c r="R68" i="11"/>
  <c r="S68" i="11"/>
  <c r="T68" i="11"/>
  <c r="U68" i="11"/>
  <c r="AB68" i="11"/>
  <c r="AC68" i="11"/>
  <c r="AD68" i="11"/>
  <c r="AE68" i="11"/>
  <c r="A69" i="11"/>
  <c r="C69" i="11"/>
  <c r="I69" i="11"/>
  <c r="J69" i="11"/>
  <c r="K69" i="11"/>
  <c r="L69" i="11"/>
  <c r="M69" i="11"/>
  <c r="N69" i="11"/>
  <c r="R69" i="11"/>
  <c r="S69" i="11"/>
  <c r="T69" i="11"/>
  <c r="U69" i="11"/>
  <c r="AB69" i="11"/>
  <c r="AC69" i="11"/>
  <c r="AD69" i="11"/>
  <c r="AE69" i="11"/>
  <c r="A70" i="11"/>
  <c r="C70" i="11"/>
  <c r="I70" i="11"/>
  <c r="J70" i="11"/>
  <c r="K70" i="11"/>
  <c r="L70" i="11"/>
  <c r="M70" i="11"/>
  <c r="N70" i="11"/>
  <c r="R70" i="11"/>
  <c r="S70" i="11"/>
  <c r="T70" i="11"/>
  <c r="U70" i="11"/>
  <c r="AB70" i="11"/>
  <c r="AC70" i="11"/>
  <c r="AD70" i="11"/>
  <c r="AE70" i="11"/>
  <c r="A71" i="11"/>
  <c r="C71" i="11"/>
  <c r="I71" i="11"/>
  <c r="J71" i="11"/>
  <c r="K71" i="11"/>
  <c r="L71" i="11"/>
  <c r="M71" i="11"/>
  <c r="N71" i="11"/>
  <c r="R71" i="11"/>
  <c r="S71" i="11"/>
  <c r="T71" i="11"/>
  <c r="U71" i="11"/>
  <c r="AB71" i="11"/>
  <c r="AC71" i="11"/>
  <c r="AD71" i="11"/>
  <c r="AE71" i="11"/>
  <c r="A72" i="11"/>
  <c r="C72" i="11"/>
  <c r="I72" i="11"/>
  <c r="J72" i="11"/>
  <c r="K72" i="11"/>
  <c r="L72" i="11"/>
  <c r="M72" i="11"/>
  <c r="N72" i="11"/>
  <c r="R72" i="11"/>
  <c r="S72" i="11"/>
  <c r="T72" i="11"/>
  <c r="U72" i="11"/>
  <c r="AB72" i="11"/>
  <c r="AC72" i="11"/>
  <c r="AD72" i="11"/>
  <c r="AE72" i="11"/>
  <c r="A73" i="11"/>
  <c r="C73" i="11"/>
  <c r="I73" i="11"/>
  <c r="J73" i="11"/>
  <c r="K73" i="11"/>
  <c r="L73" i="11"/>
  <c r="M73" i="11"/>
  <c r="N73" i="11"/>
  <c r="R73" i="11"/>
  <c r="S73" i="11"/>
  <c r="T73" i="11"/>
  <c r="U73" i="11"/>
  <c r="AB73" i="11"/>
  <c r="AC73" i="11"/>
  <c r="AD73" i="11"/>
  <c r="AE73" i="11"/>
  <c r="A74" i="11"/>
  <c r="C74" i="11"/>
  <c r="I74" i="11"/>
  <c r="J74" i="11"/>
  <c r="K74" i="11"/>
  <c r="L74" i="11"/>
  <c r="M74" i="11"/>
  <c r="N74" i="11"/>
  <c r="R74" i="11"/>
  <c r="S74" i="11"/>
  <c r="T74" i="11"/>
  <c r="U74" i="11"/>
  <c r="AB74" i="11"/>
  <c r="AC74" i="11"/>
  <c r="AD74" i="11"/>
  <c r="AE74" i="11"/>
  <c r="A75" i="11"/>
  <c r="C75" i="11"/>
  <c r="I75" i="11"/>
  <c r="J75" i="11"/>
  <c r="K75" i="11"/>
  <c r="L75" i="11"/>
  <c r="M75" i="11"/>
  <c r="N75" i="11"/>
  <c r="R75" i="11"/>
  <c r="S75" i="11"/>
  <c r="T75" i="11"/>
  <c r="U75" i="11"/>
  <c r="AB75" i="11"/>
  <c r="AC75" i="11"/>
  <c r="AD75" i="11"/>
  <c r="AE75" i="11"/>
  <c r="A76" i="11"/>
  <c r="C76" i="11"/>
  <c r="I76" i="11"/>
  <c r="J76" i="11"/>
  <c r="K76" i="11"/>
  <c r="L76" i="11"/>
  <c r="M76" i="11"/>
  <c r="N76" i="11"/>
  <c r="R76" i="11"/>
  <c r="S76" i="11"/>
  <c r="T76" i="11"/>
  <c r="U76" i="11"/>
  <c r="AB76" i="11"/>
  <c r="AC76" i="11"/>
  <c r="AD76" i="11"/>
  <c r="AE76" i="11"/>
  <c r="A77" i="11"/>
  <c r="C77" i="11"/>
  <c r="I77" i="11"/>
  <c r="J77" i="11"/>
  <c r="K77" i="11"/>
  <c r="L77" i="11"/>
  <c r="M77" i="11"/>
  <c r="N77" i="11"/>
  <c r="R77" i="11"/>
  <c r="S77" i="11"/>
  <c r="T77" i="11"/>
  <c r="U77" i="11"/>
  <c r="AB77" i="11"/>
  <c r="AC77" i="11"/>
  <c r="AD77" i="11"/>
  <c r="AE77" i="11"/>
  <c r="A78" i="11"/>
  <c r="C78" i="11"/>
  <c r="I78" i="11"/>
  <c r="J78" i="11"/>
  <c r="K78" i="11"/>
  <c r="L78" i="11"/>
  <c r="M78" i="11"/>
  <c r="N78" i="11"/>
  <c r="R78" i="11"/>
  <c r="S78" i="11"/>
  <c r="T78" i="11"/>
  <c r="U78" i="11"/>
  <c r="AB78" i="11"/>
  <c r="AC78" i="11"/>
  <c r="AD78" i="11"/>
  <c r="AE78" i="11"/>
  <c r="A79" i="11"/>
  <c r="C79" i="11"/>
  <c r="I79" i="11"/>
  <c r="J79" i="11"/>
  <c r="K79" i="11"/>
  <c r="L79" i="11"/>
  <c r="M79" i="11"/>
  <c r="N79" i="11"/>
  <c r="R79" i="11"/>
  <c r="S79" i="11"/>
  <c r="T79" i="11"/>
  <c r="U79" i="11"/>
  <c r="AB79" i="11"/>
  <c r="AC79" i="11"/>
  <c r="AD79" i="11"/>
  <c r="AE79" i="11"/>
  <c r="A80" i="11"/>
  <c r="C80" i="11"/>
  <c r="I80" i="11"/>
  <c r="J80" i="11"/>
  <c r="K80" i="11"/>
  <c r="L80" i="11"/>
  <c r="M80" i="11"/>
  <c r="N80" i="11"/>
  <c r="R80" i="11"/>
  <c r="S80" i="11"/>
  <c r="T80" i="11"/>
  <c r="U80" i="11"/>
  <c r="AB80" i="11"/>
  <c r="AC80" i="11"/>
  <c r="AD80" i="11"/>
  <c r="AE80" i="11"/>
  <c r="A81" i="11"/>
  <c r="C81" i="11"/>
  <c r="I81" i="11"/>
  <c r="J81" i="11"/>
  <c r="K81" i="11"/>
  <c r="L81" i="11"/>
  <c r="M81" i="11"/>
  <c r="N81" i="11"/>
  <c r="R81" i="11"/>
  <c r="S81" i="11"/>
  <c r="T81" i="11"/>
  <c r="U81" i="11"/>
  <c r="AB81" i="11"/>
  <c r="AC81" i="11"/>
  <c r="AD81" i="11"/>
  <c r="AE81" i="11"/>
  <c r="A82" i="11"/>
  <c r="C82" i="11"/>
  <c r="I82" i="11"/>
  <c r="J82" i="11"/>
  <c r="K82" i="11"/>
  <c r="L82" i="11"/>
  <c r="M82" i="11"/>
  <c r="N82" i="11"/>
  <c r="R82" i="11"/>
  <c r="S82" i="11"/>
  <c r="T82" i="11"/>
  <c r="U82" i="11"/>
  <c r="AB82" i="11"/>
  <c r="AC82" i="11"/>
  <c r="AD82" i="11"/>
  <c r="AE82" i="11"/>
  <c r="A83" i="11"/>
  <c r="C83" i="11"/>
  <c r="I83" i="11"/>
  <c r="J83" i="11"/>
  <c r="K83" i="11"/>
  <c r="L83" i="11"/>
  <c r="M83" i="11"/>
  <c r="N83" i="11"/>
  <c r="R83" i="11"/>
  <c r="S83" i="11"/>
  <c r="T83" i="11"/>
  <c r="U83" i="11"/>
  <c r="AB83" i="11"/>
  <c r="AC83" i="11"/>
  <c r="AD83" i="11"/>
  <c r="AE83" i="11"/>
  <c r="A84" i="11"/>
  <c r="C84" i="11"/>
  <c r="I84" i="11"/>
  <c r="J84" i="11"/>
  <c r="K84" i="11"/>
  <c r="L84" i="11"/>
  <c r="M84" i="11"/>
  <c r="N84" i="11"/>
  <c r="R84" i="11"/>
  <c r="S84" i="11"/>
  <c r="T84" i="11"/>
  <c r="U84" i="11"/>
  <c r="AB84" i="11"/>
  <c r="AC84" i="11"/>
  <c r="AD84" i="11"/>
  <c r="AE84" i="11"/>
  <c r="A85" i="11"/>
  <c r="C85" i="11"/>
  <c r="I85" i="11"/>
  <c r="J85" i="11"/>
  <c r="K85" i="11"/>
  <c r="L85" i="11"/>
  <c r="M85" i="11"/>
  <c r="N85" i="11"/>
  <c r="R85" i="11"/>
  <c r="S85" i="11"/>
  <c r="T85" i="11"/>
  <c r="U85" i="11"/>
  <c r="AB85" i="11"/>
  <c r="AC85" i="11"/>
  <c r="AD85" i="11"/>
  <c r="AE85" i="11"/>
  <c r="A86" i="11"/>
  <c r="C86" i="11"/>
  <c r="I86" i="11"/>
  <c r="J86" i="11"/>
  <c r="K86" i="11"/>
  <c r="L86" i="11"/>
  <c r="M86" i="11"/>
  <c r="N86" i="11"/>
  <c r="R86" i="11"/>
  <c r="S86" i="11"/>
  <c r="T86" i="11"/>
  <c r="U86" i="11"/>
  <c r="AB86" i="11"/>
  <c r="AC86" i="11"/>
  <c r="AD86" i="11"/>
  <c r="AE86" i="11"/>
  <c r="A87" i="11"/>
  <c r="C87" i="11"/>
  <c r="I87" i="11"/>
  <c r="J87" i="11"/>
  <c r="K87" i="11"/>
  <c r="L87" i="11"/>
  <c r="M87" i="11"/>
  <c r="N87" i="11"/>
  <c r="R87" i="11"/>
  <c r="S87" i="11"/>
  <c r="T87" i="11"/>
  <c r="U87" i="11"/>
  <c r="AB87" i="11"/>
  <c r="AC87" i="11"/>
  <c r="AD87" i="11"/>
  <c r="AE87" i="11"/>
  <c r="A88" i="11"/>
  <c r="C88" i="11"/>
  <c r="I88" i="11"/>
  <c r="J88" i="11"/>
  <c r="K88" i="11"/>
  <c r="L88" i="11"/>
  <c r="M88" i="11"/>
  <c r="N88" i="11"/>
  <c r="R88" i="11"/>
  <c r="S88" i="11"/>
  <c r="T88" i="11"/>
  <c r="U88" i="11"/>
  <c r="AB88" i="11"/>
  <c r="AC88" i="11"/>
  <c r="AD88" i="11"/>
  <c r="AE88" i="11"/>
  <c r="A89" i="11"/>
  <c r="C89" i="11"/>
  <c r="I89" i="11"/>
  <c r="J89" i="11"/>
  <c r="K89" i="11"/>
  <c r="L89" i="11"/>
  <c r="M89" i="11"/>
  <c r="N89" i="11"/>
  <c r="R89" i="11"/>
  <c r="S89" i="11"/>
  <c r="T89" i="11"/>
  <c r="U89" i="11"/>
  <c r="AB89" i="11"/>
  <c r="AC89" i="11"/>
  <c r="AD89" i="11"/>
  <c r="AE89" i="11"/>
  <c r="A90" i="11"/>
  <c r="C90" i="11"/>
  <c r="I90" i="11"/>
  <c r="J90" i="11"/>
  <c r="K90" i="11"/>
  <c r="L90" i="11"/>
  <c r="M90" i="11"/>
  <c r="N90" i="11"/>
  <c r="R90" i="11"/>
  <c r="S90" i="11"/>
  <c r="T90" i="11"/>
  <c r="U90" i="11"/>
  <c r="AB90" i="11"/>
  <c r="AC90" i="11"/>
  <c r="AD90" i="11"/>
  <c r="AE90" i="11"/>
  <c r="A91" i="11"/>
  <c r="C91" i="11"/>
  <c r="I91" i="11"/>
  <c r="J91" i="11"/>
  <c r="K91" i="11"/>
  <c r="L91" i="11"/>
  <c r="M91" i="11"/>
  <c r="N91" i="11"/>
  <c r="R91" i="11"/>
  <c r="S91" i="11"/>
  <c r="T91" i="11"/>
  <c r="U91" i="11"/>
  <c r="AB91" i="11"/>
  <c r="AC91" i="11"/>
  <c r="AD91" i="11"/>
  <c r="AE91" i="11"/>
  <c r="A92" i="11"/>
  <c r="C92" i="11"/>
  <c r="I92" i="11"/>
  <c r="J92" i="11"/>
  <c r="K92" i="11"/>
  <c r="L92" i="11"/>
  <c r="M92" i="11"/>
  <c r="N92" i="11"/>
  <c r="R92" i="11"/>
  <c r="S92" i="11"/>
  <c r="T92" i="11"/>
  <c r="U92" i="11"/>
  <c r="AB92" i="11"/>
  <c r="AC92" i="11"/>
  <c r="AD92" i="11"/>
  <c r="AE92" i="11"/>
  <c r="A93" i="11"/>
  <c r="C93" i="11"/>
  <c r="I93" i="11"/>
  <c r="J93" i="11"/>
  <c r="K93" i="11"/>
  <c r="L93" i="11"/>
  <c r="M93" i="11"/>
  <c r="N93" i="11"/>
  <c r="R93" i="11"/>
  <c r="S93" i="11"/>
  <c r="T93" i="11"/>
  <c r="U93" i="11"/>
  <c r="AB93" i="11"/>
  <c r="AC93" i="11"/>
  <c r="AD93" i="11"/>
  <c r="AE93" i="11"/>
  <c r="A94" i="11"/>
  <c r="C94" i="11"/>
  <c r="I94" i="11"/>
  <c r="J94" i="11"/>
  <c r="K94" i="11"/>
  <c r="L94" i="11"/>
  <c r="M94" i="11"/>
  <c r="N94" i="11"/>
  <c r="R94" i="11"/>
  <c r="S94" i="11"/>
  <c r="T94" i="11"/>
  <c r="U94" i="11"/>
  <c r="AB94" i="11"/>
  <c r="AC94" i="11"/>
  <c r="AD94" i="11"/>
  <c r="AE94" i="11"/>
  <c r="A95" i="11"/>
  <c r="C95" i="11"/>
  <c r="I95" i="11"/>
  <c r="J95" i="11"/>
  <c r="K95" i="11"/>
  <c r="L95" i="11"/>
  <c r="M95" i="11"/>
  <c r="N95" i="11"/>
  <c r="R95" i="11"/>
  <c r="S95" i="11"/>
  <c r="T95" i="11"/>
  <c r="U95" i="11"/>
  <c r="AB95" i="11"/>
  <c r="AC95" i="11"/>
  <c r="AD95" i="11"/>
  <c r="AE95" i="11"/>
  <c r="A96" i="11"/>
  <c r="C96" i="11"/>
  <c r="I96" i="11"/>
  <c r="J96" i="11"/>
  <c r="K96" i="11"/>
  <c r="L96" i="11"/>
  <c r="M96" i="11"/>
  <c r="N96" i="11"/>
  <c r="R96" i="11"/>
  <c r="S96" i="11"/>
  <c r="T96" i="11"/>
  <c r="U96" i="11"/>
  <c r="AB96" i="11"/>
  <c r="AC96" i="11"/>
  <c r="AD96" i="11"/>
  <c r="AE96" i="11"/>
  <c r="A97" i="11"/>
  <c r="C97" i="11"/>
  <c r="I97" i="11"/>
  <c r="J97" i="11"/>
  <c r="K97" i="11"/>
  <c r="L97" i="11"/>
  <c r="M97" i="11"/>
  <c r="N97" i="11"/>
  <c r="R97" i="11"/>
  <c r="S97" i="11"/>
  <c r="T97" i="11"/>
  <c r="U97" i="11"/>
  <c r="AB97" i="11"/>
  <c r="AC97" i="11"/>
  <c r="AD97" i="11"/>
  <c r="AE97" i="11"/>
  <c r="A98" i="11"/>
  <c r="C98" i="11"/>
  <c r="I98" i="11"/>
  <c r="J98" i="11"/>
  <c r="K98" i="11"/>
  <c r="L98" i="11"/>
  <c r="M98" i="11"/>
  <c r="N98" i="11"/>
  <c r="R98" i="11"/>
  <c r="S98" i="11"/>
  <c r="T98" i="11"/>
  <c r="U98" i="11"/>
  <c r="AB98" i="11"/>
  <c r="AC98" i="11"/>
  <c r="AD98" i="11"/>
  <c r="AE98" i="11"/>
  <c r="A99" i="11"/>
  <c r="C99" i="11"/>
  <c r="I99" i="11"/>
  <c r="J99" i="11"/>
  <c r="K99" i="11"/>
  <c r="L99" i="11"/>
  <c r="M99" i="11"/>
  <c r="N99" i="11"/>
  <c r="R99" i="11"/>
  <c r="S99" i="11"/>
  <c r="T99" i="11"/>
  <c r="U99" i="11"/>
  <c r="AB99" i="11"/>
  <c r="AC99" i="11"/>
  <c r="AD99" i="11"/>
  <c r="AE99" i="11"/>
  <c r="A100" i="11"/>
  <c r="C100" i="11"/>
  <c r="I100" i="11"/>
  <c r="J100" i="11"/>
  <c r="K100" i="11"/>
  <c r="L100" i="11"/>
  <c r="M100" i="11"/>
  <c r="N100" i="11"/>
  <c r="R100" i="11"/>
  <c r="S100" i="11"/>
  <c r="T100" i="11"/>
  <c r="U100" i="11"/>
  <c r="AB100" i="11"/>
  <c r="AC100" i="11"/>
  <c r="AD100" i="11"/>
  <c r="AE100" i="11"/>
  <c r="A101" i="11"/>
  <c r="C101" i="11"/>
  <c r="I101" i="11"/>
  <c r="J101" i="11"/>
  <c r="K101" i="11"/>
  <c r="L101" i="11"/>
  <c r="M101" i="11"/>
  <c r="N101" i="11"/>
  <c r="R101" i="11"/>
  <c r="S101" i="11"/>
  <c r="T101" i="11"/>
  <c r="U101" i="11"/>
  <c r="AB101" i="11"/>
  <c r="AC101" i="11"/>
  <c r="AD101" i="11"/>
  <c r="AE101" i="11"/>
  <c r="A102" i="11"/>
  <c r="C102" i="11"/>
  <c r="I102" i="11"/>
  <c r="J102" i="11"/>
  <c r="K102" i="11"/>
  <c r="L102" i="11"/>
  <c r="M102" i="11"/>
  <c r="N102" i="11"/>
  <c r="R102" i="11"/>
  <c r="S102" i="11"/>
  <c r="T102" i="11"/>
  <c r="U102" i="11"/>
  <c r="AB102" i="11"/>
  <c r="AC102" i="11"/>
  <c r="AD102" i="11"/>
  <c r="AE102" i="11"/>
  <c r="A103" i="11"/>
  <c r="C103" i="11"/>
  <c r="I103" i="11"/>
  <c r="J103" i="11"/>
  <c r="K103" i="11"/>
  <c r="L103" i="11"/>
  <c r="M103" i="11"/>
  <c r="N103" i="11"/>
  <c r="R103" i="11"/>
  <c r="S103" i="11"/>
  <c r="T103" i="11"/>
  <c r="U103" i="11"/>
  <c r="AB103" i="11"/>
  <c r="AC103" i="11"/>
  <c r="AD103" i="11"/>
  <c r="AE103" i="11"/>
  <c r="A104" i="11"/>
  <c r="C104" i="11"/>
  <c r="I104" i="11"/>
  <c r="J104" i="11"/>
  <c r="K104" i="11"/>
  <c r="L104" i="11"/>
  <c r="M104" i="11"/>
  <c r="N104" i="11"/>
  <c r="R104" i="11"/>
  <c r="S104" i="11"/>
  <c r="T104" i="11"/>
  <c r="U104" i="11"/>
  <c r="AB104" i="11"/>
  <c r="AC104" i="11"/>
  <c r="AD104" i="11"/>
  <c r="AE104" i="11"/>
  <c r="A105" i="11"/>
  <c r="C105" i="11"/>
  <c r="I105" i="11"/>
  <c r="J105" i="11"/>
  <c r="K105" i="11"/>
  <c r="L105" i="11"/>
  <c r="M105" i="11"/>
  <c r="N105" i="11"/>
  <c r="R105" i="11"/>
  <c r="S105" i="11"/>
  <c r="T105" i="11"/>
  <c r="U105" i="11"/>
  <c r="AB105" i="11"/>
  <c r="AC105" i="11"/>
  <c r="AD105" i="11"/>
  <c r="AE105" i="11"/>
  <c r="A106" i="11"/>
  <c r="C106" i="11"/>
  <c r="I106" i="11"/>
  <c r="J106" i="11"/>
  <c r="K106" i="11"/>
  <c r="L106" i="11"/>
  <c r="M106" i="11"/>
  <c r="N106" i="11"/>
  <c r="R106" i="11"/>
  <c r="S106" i="11"/>
  <c r="T106" i="11"/>
  <c r="U106" i="11"/>
  <c r="AB106" i="11"/>
  <c r="AC106" i="11"/>
  <c r="AD106" i="11"/>
  <c r="AE106" i="11"/>
  <c r="A107" i="11"/>
  <c r="C107" i="11"/>
  <c r="I107" i="11"/>
  <c r="J107" i="11"/>
  <c r="K107" i="11"/>
  <c r="L107" i="11"/>
  <c r="M107" i="11"/>
  <c r="N107" i="11"/>
  <c r="R107" i="11"/>
  <c r="S107" i="11"/>
  <c r="T107" i="11"/>
  <c r="U107" i="11"/>
  <c r="AB107" i="11"/>
  <c r="AC107" i="11"/>
  <c r="AD107" i="11"/>
  <c r="AE107" i="11"/>
  <c r="A108" i="11"/>
  <c r="C108" i="11"/>
  <c r="I108" i="11"/>
  <c r="J108" i="11"/>
  <c r="K108" i="11"/>
  <c r="L108" i="11"/>
  <c r="M108" i="11"/>
  <c r="N108" i="11"/>
  <c r="R108" i="11"/>
  <c r="S108" i="11"/>
  <c r="T108" i="11"/>
  <c r="U108" i="11"/>
  <c r="AB108" i="11"/>
  <c r="AC108" i="11"/>
  <c r="AD108" i="11"/>
  <c r="AE108" i="11"/>
  <c r="A109" i="11"/>
  <c r="C109" i="11"/>
  <c r="I109" i="11"/>
  <c r="J109" i="11"/>
  <c r="K109" i="11"/>
  <c r="L109" i="11"/>
  <c r="M109" i="11"/>
  <c r="N109" i="11"/>
  <c r="R109" i="11"/>
  <c r="S109" i="11"/>
  <c r="T109" i="11"/>
  <c r="U109" i="11"/>
  <c r="AB109" i="11"/>
  <c r="AC109" i="11"/>
  <c r="AD109" i="11"/>
  <c r="AE109" i="11"/>
  <c r="A110" i="11"/>
  <c r="C110" i="11"/>
  <c r="I110" i="11"/>
  <c r="J110" i="11"/>
  <c r="K110" i="11"/>
  <c r="L110" i="11"/>
  <c r="M110" i="11"/>
  <c r="N110" i="11"/>
  <c r="R110" i="11"/>
  <c r="S110" i="11"/>
  <c r="T110" i="11"/>
  <c r="U110" i="11"/>
  <c r="AB110" i="11"/>
  <c r="AC110" i="11"/>
  <c r="AD110" i="11"/>
  <c r="AE110" i="11"/>
  <c r="A111" i="11"/>
  <c r="C111" i="11"/>
  <c r="I111" i="11"/>
  <c r="J111" i="11"/>
  <c r="K111" i="11"/>
  <c r="L111" i="11"/>
  <c r="M111" i="11"/>
  <c r="N111" i="11"/>
  <c r="R111" i="11"/>
  <c r="S111" i="11"/>
  <c r="T111" i="11"/>
  <c r="U111" i="11"/>
  <c r="AB111" i="11"/>
  <c r="AC111" i="11"/>
  <c r="AD111" i="11"/>
  <c r="AE111" i="11"/>
  <c r="A112" i="11"/>
  <c r="C112" i="11"/>
  <c r="I112" i="11"/>
  <c r="J112" i="11"/>
  <c r="K112" i="11"/>
  <c r="L112" i="11"/>
  <c r="M112" i="11"/>
  <c r="N112" i="11"/>
  <c r="R112" i="11"/>
  <c r="S112" i="11"/>
  <c r="T112" i="11"/>
  <c r="U112" i="11"/>
  <c r="AB112" i="11"/>
  <c r="AC112" i="11"/>
  <c r="AD112" i="11"/>
  <c r="AE112" i="11"/>
  <c r="A113" i="11"/>
  <c r="C113" i="11"/>
  <c r="I113" i="11"/>
  <c r="J113" i="11"/>
  <c r="K113" i="11"/>
  <c r="L113" i="11"/>
  <c r="M113" i="11"/>
  <c r="N113" i="11"/>
  <c r="R113" i="11"/>
  <c r="S113" i="11"/>
  <c r="T113" i="11"/>
  <c r="U113" i="11"/>
  <c r="AB113" i="11"/>
  <c r="AC113" i="11"/>
  <c r="AD113" i="11"/>
  <c r="AE113" i="11"/>
  <c r="A114" i="11"/>
  <c r="C114" i="11"/>
  <c r="I114" i="11"/>
  <c r="J114" i="11"/>
  <c r="K114" i="11"/>
  <c r="L114" i="11"/>
  <c r="M114" i="11"/>
  <c r="N114" i="11"/>
  <c r="R114" i="11"/>
  <c r="S114" i="11"/>
  <c r="T114" i="11"/>
  <c r="U114" i="11"/>
  <c r="AB114" i="11"/>
  <c r="AC114" i="11"/>
  <c r="AD114" i="11"/>
  <c r="AE114" i="11"/>
  <c r="A115" i="11"/>
  <c r="C115" i="11"/>
  <c r="I115" i="11"/>
  <c r="J115" i="11"/>
  <c r="K115" i="11"/>
  <c r="L115" i="11"/>
  <c r="M115" i="11"/>
  <c r="N115" i="11"/>
  <c r="R115" i="11"/>
  <c r="S115" i="11"/>
  <c r="T115" i="11"/>
  <c r="U115" i="11"/>
  <c r="AB115" i="11"/>
  <c r="AC115" i="11"/>
  <c r="AD115" i="11"/>
  <c r="AE115" i="11"/>
  <c r="A116" i="11"/>
  <c r="C116" i="11"/>
  <c r="I116" i="11"/>
  <c r="J116" i="11"/>
  <c r="K116" i="11"/>
  <c r="L116" i="11"/>
  <c r="M116" i="11"/>
  <c r="N116" i="11"/>
  <c r="R116" i="11"/>
  <c r="S116" i="11"/>
  <c r="T116" i="11"/>
  <c r="U116" i="11"/>
  <c r="AB116" i="11"/>
  <c r="AC116" i="11"/>
  <c r="AD116" i="11"/>
  <c r="AE116" i="11"/>
  <c r="A117" i="11"/>
  <c r="C117" i="11"/>
  <c r="I117" i="11"/>
  <c r="J117" i="11"/>
  <c r="K117" i="11"/>
  <c r="L117" i="11"/>
  <c r="M117" i="11"/>
  <c r="N117" i="11"/>
  <c r="R117" i="11"/>
  <c r="S117" i="11"/>
  <c r="T117" i="11"/>
  <c r="U117" i="11"/>
  <c r="AB117" i="11"/>
  <c r="AC117" i="11"/>
  <c r="AD117" i="11"/>
  <c r="AE117" i="11"/>
  <c r="A118" i="11"/>
  <c r="C118" i="11"/>
  <c r="I118" i="11"/>
  <c r="J118" i="11"/>
  <c r="K118" i="11"/>
  <c r="L118" i="11"/>
  <c r="M118" i="11"/>
  <c r="N118" i="11"/>
  <c r="R118" i="11"/>
  <c r="S118" i="11"/>
  <c r="T118" i="11"/>
  <c r="U118" i="11"/>
  <c r="AB118" i="11"/>
  <c r="AC118" i="11"/>
  <c r="AD118" i="11"/>
  <c r="AE118" i="11"/>
  <c r="A119" i="11"/>
  <c r="C119" i="11"/>
  <c r="I119" i="11"/>
  <c r="J119" i="11"/>
  <c r="K119" i="11"/>
  <c r="L119" i="11"/>
  <c r="M119" i="11"/>
  <c r="N119" i="11"/>
  <c r="R119" i="11"/>
  <c r="S119" i="11"/>
  <c r="T119" i="11"/>
  <c r="U119" i="11"/>
  <c r="AB119" i="11"/>
  <c r="AC119" i="11"/>
  <c r="AD119" i="11"/>
  <c r="AE119" i="11"/>
  <c r="A120" i="11"/>
  <c r="C120" i="11"/>
  <c r="I120" i="11"/>
  <c r="J120" i="11"/>
  <c r="K120" i="11"/>
  <c r="L120" i="11"/>
  <c r="M120" i="11"/>
  <c r="N120" i="11"/>
  <c r="R120" i="11"/>
  <c r="S120" i="11"/>
  <c r="T120" i="11"/>
  <c r="U120" i="11"/>
  <c r="AB120" i="11"/>
  <c r="AC120" i="11"/>
  <c r="AD120" i="11"/>
  <c r="AE120" i="11"/>
  <c r="A121" i="11"/>
  <c r="C121" i="11"/>
  <c r="I121" i="11"/>
  <c r="J121" i="11"/>
  <c r="K121" i="11"/>
  <c r="L121" i="11"/>
  <c r="M121" i="11"/>
  <c r="N121" i="11"/>
  <c r="R121" i="11"/>
  <c r="S121" i="11"/>
  <c r="T121" i="11"/>
  <c r="U121" i="11"/>
  <c r="AB121" i="11"/>
  <c r="AC121" i="11"/>
  <c r="AD121" i="11"/>
  <c r="AE121" i="11"/>
  <c r="A122" i="11"/>
  <c r="C122" i="11"/>
  <c r="I122" i="11"/>
  <c r="J122" i="11"/>
  <c r="K122" i="11"/>
  <c r="L122" i="11"/>
  <c r="M122" i="11"/>
  <c r="N122" i="11"/>
  <c r="R122" i="11"/>
  <c r="S122" i="11"/>
  <c r="T122" i="11"/>
  <c r="U122" i="11"/>
  <c r="AB122" i="11"/>
  <c r="AC122" i="11"/>
  <c r="AD122" i="11"/>
  <c r="AE122" i="11"/>
  <c r="A123" i="11"/>
  <c r="C123" i="11"/>
  <c r="I123" i="11"/>
  <c r="J123" i="11"/>
  <c r="K123" i="11"/>
  <c r="L123" i="11"/>
  <c r="M123" i="11"/>
  <c r="N123" i="11"/>
  <c r="R123" i="11"/>
  <c r="S123" i="11"/>
  <c r="T123" i="11"/>
  <c r="U123" i="11"/>
  <c r="AB123" i="11"/>
  <c r="AC123" i="11"/>
  <c r="AD123" i="11"/>
  <c r="AE123" i="11"/>
  <c r="A124" i="11"/>
  <c r="C124" i="11"/>
  <c r="I124" i="11"/>
  <c r="J124" i="11"/>
  <c r="K124" i="11"/>
  <c r="L124" i="11"/>
  <c r="M124" i="11"/>
  <c r="N124" i="11"/>
  <c r="R124" i="11"/>
  <c r="S124" i="11"/>
  <c r="T124" i="11"/>
  <c r="U124" i="11"/>
  <c r="AB124" i="11"/>
  <c r="AC124" i="11"/>
  <c r="AD124" i="11"/>
  <c r="AE124" i="11"/>
  <c r="A125" i="11"/>
  <c r="C125" i="11"/>
  <c r="I125" i="11"/>
  <c r="J125" i="11"/>
  <c r="K125" i="11"/>
  <c r="L125" i="11"/>
  <c r="M125" i="11"/>
  <c r="N125" i="11"/>
  <c r="R125" i="11"/>
  <c r="S125" i="11"/>
  <c r="T125" i="11"/>
  <c r="U125" i="11"/>
  <c r="AB125" i="11"/>
  <c r="AC125" i="11"/>
  <c r="AD125" i="11"/>
  <c r="AE125" i="11"/>
  <c r="A126" i="11"/>
  <c r="C126" i="11"/>
  <c r="I126" i="11"/>
  <c r="J126" i="11"/>
  <c r="K126" i="11"/>
  <c r="L126" i="11"/>
  <c r="M126" i="11"/>
  <c r="N126" i="11"/>
  <c r="R126" i="11"/>
  <c r="S126" i="11"/>
  <c r="T126" i="11"/>
  <c r="U126" i="11"/>
  <c r="AB126" i="11"/>
  <c r="AC126" i="11"/>
  <c r="AD126" i="11"/>
  <c r="AE126" i="11"/>
  <c r="A127" i="11"/>
  <c r="C127" i="11"/>
  <c r="I127" i="11"/>
  <c r="J127" i="11"/>
  <c r="K127" i="11"/>
  <c r="L127" i="11"/>
  <c r="M127" i="11"/>
  <c r="N127" i="11"/>
  <c r="R127" i="11"/>
  <c r="S127" i="11"/>
  <c r="T127" i="11"/>
  <c r="U127" i="11"/>
  <c r="AB127" i="11"/>
  <c r="AC127" i="11"/>
  <c r="AD127" i="11"/>
  <c r="AE127" i="11"/>
  <c r="A128" i="11"/>
  <c r="C128" i="11"/>
  <c r="I128" i="11"/>
  <c r="J128" i="11"/>
  <c r="K128" i="11"/>
  <c r="L128" i="11"/>
  <c r="M128" i="11"/>
  <c r="N128" i="11"/>
  <c r="R128" i="11"/>
  <c r="S128" i="11"/>
  <c r="T128" i="11"/>
  <c r="U128" i="11"/>
  <c r="AB128" i="11"/>
  <c r="AC128" i="11"/>
  <c r="AD128" i="11"/>
  <c r="AE128" i="11"/>
  <c r="A129" i="11"/>
  <c r="C129" i="11"/>
  <c r="I129" i="11"/>
  <c r="J129" i="11"/>
  <c r="K129" i="11"/>
  <c r="L129" i="11"/>
  <c r="M129" i="11"/>
  <c r="N129" i="11"/>
  <c r="R129" i="11"/>
  <c r="S129" i="11"/>
  <c r="T129" i="11"/>
  <c r="U129" i="11"/>
  <c r="AB129" i="11"/>
  <c r="AC129" i="11"/>
  <c r="AD129" i="11"/>
  <c r="AE129" i="11"/>
  <c r="A130" i="11"/>
  <c r="C130" i="11"/>
  <c r="I130" i="11"/>
  <c r="J130" i="11"/>
  <c r="K130" i="11"/>
  <c r="L130" i="11"/>
  <c r="M130" i="11"/>
  <c r="N130" i="11"/>
  <c r="R130" i="11"/>
  <c r="S130" i="11"/>
  <c r="T130" i="11"/>
  <c r="U130" i="11"/>
  <c r="AB130" i="11"/>
  <c r="AC130" i="11"/>
  <c r="AD130" i="11"/>
  <c r="AE130" i="11"/>
  <c r="A131" i="11"/>
  <c r="C131" i="11"/>
  <c r="I131" i="11"/>
  <c r="J131" i="11"/>
  <c r="K131" i="11"/>
  <c r="L131" i="11"/>
  <c r="M131" i="11"/>
  <c r="N131" i="11"/>
  <c r="R131" i="11"/>
  <c r="S131" i="11"/>
  <c r="T131" i="11"/>
  <c r="U131" i="11"/>
  <c r="AB131" i="11"/>
  <c r="AC131" i="11"/>
  <c r="AD131" i="11"/>
  <c r="AE131" i="11"/>
  <c r="A132" i="11"/>
  <c r="C132" i="11"/>
  <c r="I132" i="11"/>
  <c r="J132" i="11"/>
  <c r="K132" i="11"/>
  <c r="L132" i="11"/>
  <c r="M132" i="11"/>
  <c r="N132" i="11"/>
  <c r="R132" i="11"/>
  <c r="S132" i="11"/>
  <c r="T132" i="11"/>
  <c r="U132" i="11"/>
  <c r="AB132" i="11"/>
  <c r="AC132" i="11"/>
  <c r="AD132" i="11"/>
  <c r="AE132" i="11"/>
  <c r="A133" i="11"/>
  <c r="C133" i="11"/>
  <c r="I133" i="11"/>
  <c r="J133" i="11"/>
  <c r="K133" i="11"/>
  <c r="L133" i="11"/>
  <c r="M133" i="11"/>
  <c r="N133" i="11"/>
  <c r="R133" i="11"/>
  <c r="S133" i="11"/>
  <c r="T133" i="11"/>
  <c r="U133" i="11"/>
  <c r="AB133" i="11"/>
  <c r="AC133" i="11"/>
  <c r="AD133" i="11"/>
  <c r="AE133" i="11"/>
  <c r="A134" i="11"/>
  <c r="C134" i="11"/>
  <c r="I134" i="11"/>
  <c r="J134" i="11"/>
  <c r="K134" i="11"/>
  <c r="L134" i="11"/>
  <c r="M134" i="11"/>
  <c r="N134" i="11"/>
  <c r="R134" i="11"/>
  <c r="S134" i="11"/>
  <c r="T134" i="11"/>
  <c r="U134" i="11"/>
  <c r="AB134" i="11"/>
  <c r="AC134" i="11"/>
  <c r="AD134" i="11"/>
  <c r="AE134" i="11"/>
  <c r="A135" i="11"/>
  <c r="C135" i="11"/>
  <c r="I135" i="11"/>
  <c r="J135" i="11"/>
  <c r="K135" i="11"/>
  <c r="L135" i="11"/>
  <c r="M135" i="11"/>
  <c r="N135" i="11"/>
  <c r="R135" i="11"/>
  <c r="S135" i="11"/>
  <c r="T135" i="11"/>
  <c r="U135" i="11"/>
  <c r="AB135" i="11"/>
  <c r="AC135" i="11"/>
  <c r="AD135" i="11"/>
  <c r="AE135" i="11"/>
  <c r="A136" i="11"/>
  <c r="C136" i="11"/>
  <c r="I136" i="11"/>
  <c r="J136" i="11"/>
  <c r="K136" i="11"/>
  <c r="L136" i="11"/>
  <c r="M136" i="11"/>
  <c r="N136" i="11"/>
  <c r="R136" i="11"/>
  <c r="S136" i="11"/>
  <c r="T136" i="11"/>
  <c r="U136" i="11"/>
  <c r="AB136" i="11"/>
  <c r="AC136" i="11"/>
  <c r="AD136" i="11"/>
  <c r="AE136" i="11"/>
  <c r="A137" i="11"/>
  <c r="C137" i="11"/>
  <c r="I137" i="11"/>
  <c r="J137" i="11"/>
  <c r="K137" i="11"/>
  <c r="L137" i="11"/>
  <c r="M137" i="11"/>
  <c r="N137" i="11"/>
  <c r="R137" i="11"/>
  <c r="S137" i="11"/>
  <c r="T137" i="11"/>
  <c r="U137" i="11"/>
  <c r="AB137" i="11"/>
  <c r="AC137" i="11"/>
  <c r="AD137" i="11"/>
  <c r="AE137" i="11"/>
  <c r="A138" i="11"/>
  <c r="C138" i="11"/>
  <c r="I138" i="11"/>
  <c r="J138" i="11"/>
  <c r="K138" i="11"/>
  <c r="L138" i="11"/>
  <c r="M138" i="11"/>
  <c r="N138" i="11"/>
  <c r="R138" i="11"/>
  <c r="S138" i="11"/>
  <c r="T138" i="11"/>
  <c r="U138" i="11"/>
  <c r="AB138" i="11"/>
  <c r="AC138" i="11"/>
  <c r="AD138" i="11"/>
  <c r="AE138" i="11"/>
  <c r="A139" i="11"/>
  <c r="C139" i="11"/>
  <c r="I139" i="11"/>
  <c r="J139" i="11"/>
  <c r="K139" i="11"/>
  <c r="L139" i="11"/>
  <c r="M139" i="11"/>
  <c r="N139" i="11"/>
  <c r="R139" i="11"/>
  <c r="S139" i="11"/>
  <c r="T139" i="11"/>
  <c r="U139" i="11"/>
  <c r="AB139" i="11"/>
  <c r="AC139" i="11"/>
  <c r="AD139" i="11"/>
  <c r="AE139" i="11"/>
  <c r="A140" i="11"/>
  <c r="C140" i="11"/>
  <c r="I140" i="11"/>
  <c r="J140" i="11"/>
  <c r="K140" i="11"/>
  <c r="L140" i="11"/>
  <c r="M140" i="11"/>
  <c r="N140" i="11"/>
  <c r="R140" i="11"/>
  <c r="S140" i="11"/>
  <c r="T140" i="11"/>
  <c r="U140" i="11"/>
  <c r="AB140" i="11"/>
  <c r="AC140" i="11"/>
  <c r="AD140" i="11"/>
  <c r="AE140" i="11"/>
  <c r="A141" i="11"/>
  <c r="C141" i="11"/>
  <c r="I141" i="11"/>
  <c r="J141" i="11"/>
  <c r="K141" i="11"/>
  <c r="L141" i="11"/>
  <c r="M141" i="11"/>
  <c r="N141" i="11"/>
  <c r="R141" i="11"/>
  <c r="S141" i="11"/>
  <c r="T141" i="11"/>
  <c r="U141" i="11"/>
  <c r="AB141" i="11"/>
  <c r="AC141" i="11"/>
  <c r="AD141" i="11"/>
  <c r="AE141" i="11"/>
  <c r="A142" i="11"/>
  <c r="C142" i="11"/>
  <c r="I142" i="11"/>
  <c r="J142" i="11"/>
  <c r="K142" i="11"/>
  <c r="L142" i="11"/>
  <c r="M142" i="11"/>
  <c r="N142" i="11"/>
  <c r="R142" i="11"/>
  <c r="S142" i="11"/>
  <c r="T142" i="11"/>
  <c r="U142" i="11"/>
  <c r="AB142" i="11"/>
  <c r="AC142" i="11"/>
  <c r="AD142" i="11"/>
  <c r="AE142" i="11"/>
  <c r="A143" i="11"/>
  <c r="C143" i="11"/>
  <c r="I143" i="11"/>
  <c r="J143" i="11"/>
  <c r="K143" i="11"/>
  <c r="L143" i="11"/>
  <c r="M143" i="11"/>
  <c r="N143" i="11"/>
  <c r="R143" i="11"/>
  <c r="S143" i="11"/>
  <c r="T143" i="11"/>
  <c r="U143" i="11"/>
  <c r="AB143" i="11"/>
  <c r="AC143" i="11"/>
  <c r="AD143" i="11"/>
  <c r="AE143" i="11"/>
  <c r="A144" i="11"/>
  <c r="C144" i="11"/>
  <c r="I144" i="11"/>
  <c r="J144" i="11"/>
  <c r="K144" i="11"/>
  <c r="L144" i="11"/>
  <c r="M144" i="11"/>
  <c r="N144" i="11"/>
  <c r="R144" i="11"/>
  <c r="S144" i="11"/>
  <c r="T144" i="11"/>
  <c r="U144" i="11"/>
  <c r="AB144" i="11"/>
  <c r="AC144" i="11"/>
  <c r="AD144" i="11"/>
  <c r="AE144" i="11"/>
  <c r="A145" i="11"/>
  <c r="C145" i="11"/>
  <c r="I145" i="11"/>
  <c r="J145" i="11"/>
  <c r="K145" i="11"/>
  <c r="L145" i="11"/>
  <c r="M145" i="11"/>
  <c r="N145" i="11"/>
  <c r="R145" i="11"/>
  <c r="S145" i="11"/>
  <c r="T145" i="11"/>
  <c r="U145" i="11"/>
  <c r="AB145" i="11"/>
  <c r="AC145" i="11"/>
  <c r="AD145" i="11"/>
  <c r="AE145" i="11"/>
  <c r="A146" i="11"/>
  <c r="C146" i="11"/>
  <c r="I146" i="11"/>
  <c r="J146" i="11"/>
  <c r="K146" i="11"/>
  <c r="L146" i="11"/>
  <c r="M146" i="11"/>
  <c r="N146" i="11"/>
  <c r="R146" i="11"/>
  <c r="S146" i="11"/>
  <c r="T146" i="11"/>
  <c r="U146" i="11"/>
  <c r="AB146" i="11"/>
  <c r="AC146" i="11"/>
  <c r="AD146" i="11"/>
  <c r="AE146" i="11"/>
  <c r="A147" i="11"/>
  <c r="C147" i="11"/>
  <c r="I147" i="11"/>
  <c r="J147" i="11"/>
  <c r="K147" i="11"/>
  <c r="L147" i="11"/>
  <c r="M147" i="11"/>
  <c r="N147" i="11"/>
  <c r="R147" i="11"/>
  <c r="S147" i="11"/>
  <c r="T147" i="11"/>
  <c r="U147" i="11"/>
  <c r="AB147" i="11"/>
  <c r="AC147" i="11"/>
  <c r="AD147" i="11"/>
  <c r="AE147" i="11"/>
  <c r="A148" i="11"/>
  <c r="C148" i="11"/>
  <c r="I148" i="11"/>
  <c r="J148" i="11"/>
  <c r="K148" i="11"/>
  <c r="L148" i="11"/>
  <c r="M148" i="11"/>
  <c r="N148" i="11"/>
  <c r="R148" i="11"/>
  <c r="S148" i="11"/>
  <c r="T148" i="11"/>
  <c r="U148" i="11"/>
  <c r="AB148" i="11"/>
  <c r="AC148" i="11"/>
  <c r="AD148" i="11"/>
  <c r="AE148" i="11"/>
  <c r="A149" i="11"/>
  <c r="C149" i="11"/>
  <c r="I149" i="11"/>
  <c r="J149" i="11"/>
  <c r="K149" i="11"/>
  <c r="L149" i="11"/>
  <c r="M149" i="11"/>
  <c r="N149" i="11"/>
  <c r="R149" i="11"/>
  <c r="S149" i="11"/>
  <c r="T149" i="11"/>
  <c r="U149" i="11"/>
  <c r="AB149" i="11"/>
  <c r="AC149" i="11"/>
  <c r="AD149" i="11"/>
  <c r="AE149" i="11"/>
  <c r="A150" i="11"/>
  <c r="C150" i="11"/>
  <c r="I150" i="11"/>
  <c r="J150" i="11"/>
  <c r="K150" i="11"/>
  <c r="L150" i="11"/>
  <c r="M150" i="11"/>
  <c r="N150" i="11"/>
  <c r="R150" i="11"/>
  <c r="S150" i="11"/>
  <c r="T150" i="11"/>
  <c r="U150" i="11"/>
  <c r="AB150" i="11"/>
  <c r="AC150" i="11"/>
  <c r="AD150" i="11"/>
  <c r="AE150" i="11"/>
  <c r="A151" i="11"/>
  <c r="C151" i="11"/>
  <c r="I151" i="11"/>
  <c r="J151" i="11"/>
  <c r="K151" i="11"/>
  <c r="L151" i="11"/>
  <c r="M151" i="11"/>
  <c r="N151" i="11"/>
  <c r="R151" i="11"/>
  <c r="S151" i="11"/>
  <c r="T151" i="11"/>
  <c r="U151" i="11"/>
  <c r="AB151" i="11"/>
  <c r="AC151" i="11"/>
  <c r="AD151" i="11"/>
  <c r="AE151" i="11"/>
  <c r="A152" i="11"/>
  <c r="C152" i="11"/>
  <c r="I152" i="11"/>
  <c r="J152" i="11"/>
  <c r="K152" i="11"/>
  <c r="L152" i="11"/>
  <c r="M152" i="11"/>
  <c r="N152" i="11"/>
  <c r="R152" i="11"/>
  <c r="S152" i="11"/>
  <c r="T152" i="11"/>
  <c r="U152" i="11"/>
  <c r="AB152" i="11"/>
  <c r="AC152" i="11"/>
  <c r="AD152" i="11"/>
  <c r="AE152" i="11"/>
  <c r="A153" i="11"/>
  <c r="C153" i="11"/>
  <c r="I153" i="11"/>
  <c r="J153" i="11"/>
  <c r="K153" i="11"/>
  <c r="L153" i="11"/>
  <c r="M153" i="11"/>
  <c r="N153" i="11"/>
  <c r="R153" i="11"/>
  <c r="S153" i="11"/>
  <c r="T153" i="11"/>
  <c r="U153" i="11"/>
  <c r="AB153" i="11"/>
  <c r="AC153" i="11"/>
  <c r="AD153" i="11"/>
  <c r="AE153" i="11"/>
  <c r="A154" i="11"/>
  <c r="C154" i="11"/>
  <c r="I154" i="11"/>
  <c r="J154" i="11"/>
  <c r="K154" i="11"/>
  <c r="L154" i="11"/>
  <c r="M154" i="11"/>
  <c r="N154" i="11"/>
  <c r="R154" i="11"/>
  <c r="S154" i="11"/>
  <c r="T154" i="11"/>
  <c r="U154" i="11"/>
  <c r="AB154" i="11"/>
  <c r="AC154" i="11"/>
  <c r="AD154" i="11"/>
  <c r="AE154" i="11"/>
  <c r="A155" i="11"/>
  <c r="C155" i="11"/>
  <c r="I155" i="11"/>
  <c r="J155" i="11"/>
  <c r="K155" i="11"/>
  <c r="L155" i="11"/>
  <c r="M155" i="11"/>
  <c r="N155" i="11"/>
  <c r="R155" i="11"/>
  <c r="S155" i="11"/>
  <c r="T155" i="11"/>
  <c r="U155" i="11"/>
  <c r="AB155" i="11"/>
  <c r="AC155" i="11"/>
  <c r="AD155" i="11"/>
  <c r="AE155" i="11"/>
  <c r="A156" i="11"/>
  <c r="C156" i="11"/>
  <c r="I156" i="11"/>
  <c r="J156" i="11"/>
  <c r="K156" i="11"/>
  <c r="L156" i="11"/>
  <c r="M156" i="11"/>
  <c r="N156" i="11"/>
  <c r="R156" i="11"/>
  <c r="S156" i="11"/>
  <c r="T156" i="11"/>
  <c r="U156" i="11"/>
  <c r="AB156" i="11"/>
  <c r="AC156" i="11"/>
  <c r="AD156" i="11"/>
  <c r="AE156" i="11"/>
  <c r="A157" i="11"/>
  <c r="C157" i="11"/>
  <c r="I157" i="11"/>
  <c r="J157" i="11"/>
  <c r="K157" i="11"/>
  <c r="L157" i="11"/>
  <c r="M157" i="11"/>
  <c r="N157" i="11"/>
  <c r="R157" i="11"/>
  <c r="S157" i="11"/>
  <c r="T157" i="11"/>
  <c r="U157" i="11"/>
  <c r="AB157" i="11"/>
  <c r="AC157" i="11"/>
  <c r="AD157" i="11"/>
  <c r="AE157" i="11"/>
  <c r="A158" i="11"/>
  <c r="C158" i="11"/>
  <c r="I158" i="11"/>
  <c r="J158" i="11"/>
  <c r="K158" i="11"/>
  <c r="L158" i="11"/>
  <c r="M158" i="11"/>
  <c r="N158" i="11"/>
  <c r="R158" i="11"/>
  <c r="S158" i="11"/>
  <c r="T158" i="11"/>
  <c r="U158" i="11"/>
  <c r="AB158" i="11"/>
  <c r="AC158" i="11"/>
  <c r="AD158" i="11"/>
  <c r="AE158" i="11"/>
  <c r="A159" i="11"/>
  <c r="C159" i="11"/>
  <c r="I159" i="11"/>
  <c r="J159" i="11"/>
  <c r="K159" i="11"/>
  <c r="L159" i="11"/>
  <c r="M159" i="11"/>
  <c r="N159" i="11"/>
  <c r="R159" i="11"/>
  <c r="S159" i="11"/>
  <c r="T159" i="11"/>
  <c r="U159" i="11"/>
  <c r="AB159" i="11"/>
  <c r="AC159" i="11"/>
  <c r="AD159" i="11"/>
  <c r="AE159" i="11"/>
  <c r="A160" i="11"/>
  <c r="C160" i="11"/>
  <c r="I160" i="11"/>
  <c r="J160" i="11"/>
  <c r="K160" i="11"/>
  <c r="L160" i="11"/>
  <c r="M160" i="11"/>
  <c r="N160" i="11"/>
  <c r="R160" i="11"/>
  <c r="S160" i="11"/>
  <c r="T160" i="11"/>
  <c r="U160" i="11"/>
  <c r="AB160" i="11"/>
  <c r="AC160" i="11"/>
  <c r="AD160" i="11"/>
  <c r="AE160" i="11"/>
  <c r="A161" i="11"/>
  <c r="C161" i="11"/>
  <c r="I161" i="11"/>
  <c r="J161" i="11"/>
  <c r="K161" i="11"/>
  <c r="L161" i="11"/>
  <c r="M161" i="11"/>
  <c r="N161" i="11"/>
  <c r="R161" i="11"/>
  <c r="S161" i="11"/>
  <c r="T161" i="11"/>
  <c r="U161" i="11"/>
  <c r="AB161" i="11"/>
  <c r="AC161" i="11"/>
  <c r="AD161" i="11"/>
  <c r="AE161" i="11"/>
  <c r="A162" i="11"/>
  <c r="C162" i="11"/>
  <c r="I162" i="11"/>
  <c r="J162" i="11"/>
  <c r="K162" i="11"/>
  <c r="L162" i="11"/>
  <c r="M162" i="11"/>
  <c r="N162" i="11"/>
  <c r="R162" i="11"/>
  <c r="S162" i="11"/>
  <c r="T162" i="11"/>
  <c r="U162" i="11"/>
  <c r="AB162" i="11"/>
  <c r="AC162" i="11"/>
  <c r="AD162" i="11"/>
  <c r="AE162" i="11"/>
  <c r="A163" i="11"/>
  <c r="C163" i="11"/>
  <c r="I163" i="11"/>
  <c r="J163" i="11"/>
  <c r="K163" i="11"/>
  <c r="L163" i="11"/>
  <c r="M163" i="11"/>
  <c r="N163" i="11"/>
  <c r="R163" i="11"/>
  <c r="S163" i="11"/>
  <c r="T163" i="11"/>
  <c r="U163" i="11"/>
  <c r="AB163" i="11"/>
  <c r="AC163" i="11"/>
  <c r="AD163" i="11"/>
  <c r="AE163" i="11"/>
  <c r="A164" i="11"/>
  <c r="C164" i="11"/>
  <c r="I164" i="11"/>
  <c r="J164" i="11"/>
  <c r="K164" i="11"/>
  <c r="L164" i="11"/>
  <c r="M164" i="11"/>
  <c r="N164" i="11"/>
  <c r="R164" i="11"/>
  <c r="S164" i="11"/>
  <c r="T164" i="11"/>
  <c r="U164" i="11"/>
  <c r="AB164" i="11"/>
  <c r="AC164" i="11"/>
  <c r="AD164" i="11"/>
  <c r="AE164" i="11"/>
  <c r="A165" i="11"/>
  <c r="C165" i="11"/>
  <c r="I165" i="11"/>
  <c r="J165" i="11"/>
  <c r="K165" i="11"/>
  <c r="L165" i="11"/>
  <c r="M165" i="11"/>
  <c r="N165" i="11"/>
  <c r="R165" i="11"/>
  <c r="S165" i="11"/>
  <c r="T165" i="11"/>
  <c r="U165" i="11"/>
  <c r="AB165" i="11"/>
  <c r="AC165" i="11"/>
  <c r="AD165" i="11"/>
  <c r="AE165" i="11"/>
  <c r="A166" i="11"/>
  <c r="C166" i="11"/>
  <c r="I166" i="11"/>
  <c r="J166" i="11"/>
  <c r="K166" i="11"/>
  <c r="L166" i="11"/>
  <c r="M166" i="11"/>
  <c r="N166" i="11"/>
  <c r="R166" i="11"/>
  <c r="S166" i="11"/>
  <c r="T166" i="11"/>
  <c r="U166" i="11"/>
  <c r="AB166" i="11"/>
  <c r="AC166" i="11"/>
  <c r="AD166" i="11"/>
  <c r="AE166" i="11"/>
  <c r="A167" i="11"/>
  <c r="C167" i="11"/>
  <c r="I167" i="11"/>
  <c r="J167" i="11"/>
  <c r="K167" i="11"/>
  <c r="L167" i="11"/>
  <c r="M167" i="11"/>
  <c r="N167" i="11"/>
  <c r="R167" i="11"/>
  <c r="S167" i="11"/>
  <c r="T167" i="11"/>
  <c r="U167" i="11"/>
  <c r="AB167" i="11"/>
  <c r="AC167" i="11"/>
  <c r="AD167" i="11"/>
  <c r="AE167" i="11"/>
  <c r="A168" i="11"/>
  <c r="C168" i="11"/>
  <c r="I168" i="11"/>
  <c r="J168" i="11"/>
  <c r="K168" i="11"/>
  <c r="L168" i="11"/>
  <c r="M168" i="11"/>
  <c r="N168" i="11"/>
  <c r="R168" i="11"/>
  <c r="S168" i="11"/>
  <c r="T168" i="11"/>
  <c r="U168" i="11"/>
  <c r="AB168" i="11"/>
  <c r="AC168" i="11"/>
  <c r="AD168" i="11"/>
  <c r="AE168" i="11"/>
  <c r="A169" i="11"/>
  <c r="C169" i="11"/>
  <c r="I169" i="11"/>
  <c r="J169" i="11"/>
  <c r="K169" i="11"/>
  <c r="L169" i="11"/>
  <c r="M169" i="11"/>
  <c r="N169" i="11"/>
  <c r="R169" i="11"/>
  <c r="S169" i="11"/>
  <c r="T169" i="11"/>
  <c r="U169" i="11"/>
  <c r="AB169" i="11"/>
  <c r="AC169" i="11"/>
  <c r="AD169" i="11"/>
  <c r="AE169" i="11"/>
  <c r="A170" i="11"/>
  <c r="C170" i="11"/>
  <c r="I170" i="11"/>
  <c r="J170" i="11"/>
  <c r="K170" i="11"/>
  <c r="L170" i="11"/>
  <c r="M170" i="11"/>
  <c r="N170" i="11"/>
  <c r="R170" i="11"/>
  <c r="S170" i="11"/>
  <c r="T170" i="11"/>
  <c r="U170" i="11"/>
  <c r="AB170" i="11"/>
  <c r="AC170" i="11"/>
  <c r="AD170" i="11"/>
  <c r="AE170" i="11"/>
  <c r="A171" i="11"/>
  <c r="C171" i="11"/>
  <c r="I171" i="11"/>
  <c r="J171" i="11"/>
  <c r="K171" i="11"/>
  <c r="L171" i="11"/>
  <c r="M171" i="11"/>
  <c r="N171" i="11"/>
  <c r="R171" i="11"/>
  <c r="S171" i="11"/>
  <c r="T171" i="11"/>
  <c r="U171" i="11"/>
  <c r="AB171" i="11"/>
  <c r="AC171" i="11"/>
  <c r="AD171" i="11"/>
  <c r="AE171" i="11"/>
  <c r="A172" i="11"/>
  <c r="C172" i="11"/>
  <c r="I172" i="11"/>
  <c r="J172" i="11"/>
  <c r="K172" i="11"/>
  <c r="L172" i="11"/>
  <c r="M172" i="11"/>
  <c r="N172" i="11"/>
  <c r="R172" i="11"/>
  <c r="S172" i="11"/>
  <c r="T172" i="11"/>
  <c r="U172" i="11"/>
  <c r="AB172" i="11"/>
  <c r="AC172" i="11"/>
  <c r="AD172" i="11"/>
  <c r="AE172" i="11"/>
  <c r="A173" i="11"/>
  <c r="C173" i="11"/>
  <c r="I173" i="11"/>
  <c r="J173" i="11"/>
  <c r="K173" i="11"/>
  <c r="L173" i="11"/>
  <c r="M173" i="11"/>
  <c r="N173" i="11"/>
  <c r="R173" i="11"/>
  <c r="S173" i="11"/>
  <c r="T173" i="11"/>
  <c r="U173" i="11"/>
  <c r="AB173" i="11"/>
  <c r="AC173" i="11"/>
  <c r="AD173" i="11"/>
  <c r="AE173" i="11"/>
  <c r="A174" i="11"/>
  <c r="C174" i="11"/>
  <c r="I174" i="11"/>
  <c r="J174" i="11"/>
  <c r="K174" i="11"/>
  <c r="L174" i="11"/>
  <c r="M174" i="11"/>
  <c r="N174" i="11"/>
  <c r="R174" i="11"/>
  <c r="S174" i="11"/>
  <c r="T174" i="11"/>
  <c r="U174" i="11"/>
  <c r="AB174" i="11"/>
  <c r="AC174" i="11"/>
  <c r="AD174" i="11"/>
  <c r="AE174" i="11"/>
  <c r="A175" i="11"/>
  <c r="C175" i="11"/>
  <c r="I175" i="11"/>
  <c r="J175" i="11"/>
  <c r="K175" i="11"/>
  <c r="L175" i="11"/>
  <c r="M175" i="11"/>
  <c r="N175" i="11"/>
  <c r="R175" i="11"/>
  <c r="S175" i="11"/>
  <c r="T175" i="11"/>
  <c r="U175" i="11"/>
  <c r="AB175" i="11"/>
  <c r="AC175" i="11"/>
  <c r="AD175" i="11"/>
  <c r="AE175" i="11"/>
  <c r="A176" i="11"/>
  <c r="C176" i="11"/>
  <c r="I176" i="11"/>
  <c r="J176" i="11"/>
  <c r="K176" i="11"/>
  <c r="L176" i="11"/>
  <c r="M176" i="11"/>
  <c r="N176" i="11"/>
  <c r="R176" i="11"/>
  <c r="S176" i="11"/>
  <c r="T176" i="11"/>
  <c r="U176" i="11"/>
  <c r="AB176" i="11"/>
  <c r="AC176" i="11"/>
  <c r="AD176" i="11"/>
  <c r="AE176" i="11"/>
  <c r="A177" i="11"/>
  <c r="C177" i="11"/>
  <c r="I177" i="11"/>
  <c r="J177" i="11"/>
  <c r="K177" i="11"/>
  <c r="L177" i="11"/>
  <c r="M177" i="11"/>
  <c r="N177" i="11"/>
  <c r="R177" i="11"/>
  <c r="S177" i="11"/>
  <c r="T177" i="11"/>
  <c r="U177" i="11"/>
  <c r="AB177" i="11"/>
  <c r="AC177" i="11"/>
  <c r="AD177" i="11"/>
  <c r="AE177" i="11"/>
  <c r="H7" i="11"/>
  <c r="F7" i="11"/>
  <c r="Y7" i="11"/>
  <c r="AA7" i="11"/>
  <c r="M5" i="21"/>
  <c r="S5" i="21"/>
  <c r="T5" i="21" s="1"/>
  <c r="AU5" i="21" s="1"/>
  <c r="U5" i="21" s="1"/>
  <c r="W5" i="21"/>
  <c r="Z5" i="21"/>
  <c r="AF5" i="21"/>
  <c r="AG5" i="21" s="1"/>
  <c r="AV5" i="21" s="1"/>
  <c r="AH5" i="21" s="1"/>
  <c r="AJ5" i="21"/>
  <c r="AM5" i="21"/>
  <c r="AO5" i="21"/>
  <c r="AP5" i="21" s="1"/>
  <c r="AW5" i="21" s="1"/>
  <c r="AQ5" i="21" s="1"/>
  <c r="AS5" i="21"/>
  <c r="H8" i="11"/>
  <c r="F8" i="11"/>
  <c r="Y8" i="11"/>
  <c r="AA8" i="11"/>
  <c r="M6" i="21"/>
  <c r="S6" i="21"/>
  <c r="T6" i="21" s="1"/>
  <c r="AU6" i="21" s="1"/>
  <c r="W6" i="21"/>
  <c r="Z6" i="21"/>
  <c r="AF6" i="21"/>
  <c r="AG6" i="21" s="1"/>
  <c r="AV6" i="21" s="1"/>
  <c r="AJ6" i="21"/>
  <c r="AM6" i="21"/>
  <c r="AO6" i="21"/>
  <c r="AP6" i="21" s="1"/>
  <c r="AW6" i="21" s="1"/>
  <c r="AS6" i="21"/>
  <c r="H9" i="11"/>
  <c r="F9" i="11"/>
  <c r="AA9" i="11"/>
  <c r="M7" i="21"/>
  <c r="S7" i="21"/>
  <c r="T7" i="21" s="1"/>
  <c r="AU7" i="21" s="1"/>
  <c r="U7" i="21" s="1"/>
  <c r="W7" i="21"/>
  <c r="Z7" i="21"/>
  <c r="AF7" i="21"/>
  <c r="AG7" i="21" s="1"/>
  <c r="AV7" i="21" s="1"/>
  <c r="AJ7" i="21"/>
  <c r="AM7" i="21"/>
  <c r="AO7" i="21"/>
  <c r="AP7" i="21" s="1"/>
  <c r="AW7" i="21" s="1"/>
  <c r="AQ7" i="21" s="1"/>
  <c r="AS7" i="21"/>
  <c r="H10" i="11"/>
  <c r="F10" i="11"/>
  <c r="Y10" i="11"/>
  <c r="M8" i="21"/>
  <c r="S8" i="21"/>
  <c r="T8" i="21" s="1"/>
  <c r="AU8" i="21" s="1"/>
  <c r="W8" i="21"/>
  <c r="Z8" i="21"/>
  <c r="AF8" i="21"/>
  <c r="AG8" i="21" s="1"/>
  <c r="AV8" i="21" s="1"/>
  <c r="AK8" i="21" s="1"/>
  <c r="AY8" i="21" s="1"/>
  <c r="W10" i="11" s="1"/>
  <c r="AJ8" i="21"/>
  <c r="AM8" i="21"/>
  <c r="AO8" i="21"/>
  <c r="AP8" i="21" s="1"/>
  <c r="AW8" i="21" s="1"/>
  <c r="AS8" i="21"/>
  <c r="H11" i="11"/>
  <c r="F11" i="11"/>
  <c r="Y11" i="11"/>
  <c r="AA11" i="11"/>
  <c r="M9" i="21"/>
  <c r="S9" i="21"/>
  <c r="T9" i="21" s="1"/>
  <c r="AU9" i="21" s="1"/>
  <c r="U9" i="21" s="1"/>
  <c r="W9" i="21"/>
  <c r="Z9" i="21"/>
  <c r="AF9" i="21"/>
  <c r="AG9" i="21" s="1"/>
  <c r="AV9" i="21" s="1"/>
  <c r="AJ9" i="21"/>
  <c r="AM9" i="21"/>
  <c r="AO9" i="21"/>
  <c r="AP9" i="21" s="1"/>
  <c r="AW9" i="21" s="1"/>
  <c r="AS9" i="21"/>
  <c r="H12" i="11"/>
  <c r="F12" i="11"/>
  <c r="J10" i="21"/>
  <c r="Y12" i="11"/>
  <c r="AA12" i="11"/>
  <c r="M10" i="21"/>
  <c r="S10" i="21"/>
  <c r="T10" i="21" s="1"/>
  <c r="AU10" i="21" s="1"/>
  <c r="W10" i="21"/>
  <c r="Z10" i="21"/>
  <c r="AF10" i="21"/>
  <c r="AG10" i="21"/>
  <c r="AV10" i="21" s="1"/>
  <c r="AH10" i="21" s="1"/>
  <c r="AJ10" i="21"/>
  <c r="AM10" i="21"/>
  <c r="AO10" i="21"/>
  <c r="AP10" i="21" s="1"/>
  <c r="AW10" i="21" s="1"/>
  <c r="AS10" i="21"/>
  <c r="H13" i="11"/>
  <c r="F13" i="11"/>
  <c r="J11" i="21"/>
  <c r="Y13" i="11"/>
  <c r="AA13" i="11"/>
  <c r="M11" i="21"/>
  <c r="S11" i="21"/>
  <c r="T11" i="21" s="1"/>
  <c r="AU11" i="21" s="1"/>
  <c r="W11" i="21"/>
  <c r="Z11" i="21"/>
  <c r="AF11" i="21"/>
  <c r="AG11" i="21" s="1"/>
  <c r="AV11" i="21" s="1"/>
  <c r="AJ11" i="21"/>
  <c r="AM11" i="21"/>
  <c r="AO11" i="21"/>
  <c r="AP11" i="21" s="1"/>
  <c r="AW11" i="21" s="1"/>
  <c r="AS11" i="21"/>
  <c r="H14" i="11"/>
  <c r="F14" i="11"/>
  <c r="J12" i="21"/>
  <c r="Y14" i="11"/>
  <c r="AA14" i="11"/>
  <c r="M12" i="21"/>
  <c r="S12" i="21"/>
  <c r="T12" i="21" s="1"/>
  <c r="AU12" i="21" s="1"/>
  <c r="U12" i="21" s="1"/>
  <c r="W12" i="21"/>
  <c r="Z12" i="21"/>
  <c r="AF12" i="21"/>
  <c r="AG12" i="21" s="1"/>
  <c r="AV12" i="21" s="1"/>
  <c r="AJ12" i="21"/>
  <c r="AM12" i="21"/>
  <c r="AO12" i="21"/>
  <c r="AP12" i="21" s="1"/>
  <c r="AW12" i="21" s="1"/>
  <c r="AQ12" i="21" s="1"/>
  <c r="AS12" i="21"/>
  <c r="H15" i="11"/>
  <c r="F15" i="11"/>
  <c r="J13" i="21"/>
  <c r="Y15" i="11"/>
  <c r="AA15" i="11"/>
  <c r="M13" i="21"/>
  <c r="S13" i="21"/>
  <c r="T13" i="21" s="1"/>
  <c r="AU13" i="21" s="1"/>
  <c r="X13" i="21" s="1"/>
  <c r="AX13" i="21" s="1"/>
  <c r="V15" i="11" s="1"/>
  <c r="W13" i="21"/>
  <c r="Z13" i="21"/>
  <c r="AF13" i="21"/>
  <c r="AG13" i="21" s="1"/>
  <c r="AV13" i="21" s="1"/>
  <c r="AH13" i="21" s="1"/>
  <c r="AJ13" i="21"/>
  <c r="AM13" i="21"/>
  <c r="AO13" i="21"/>
  <c r="AP13" i="21" s="1"/>
  <c r="AW13" i="21" s="1"/>
  <c r="AT13" i="21" s="1"/>
  <c r="AZ13" i="21" s="1"/>
  <c r="X15" i="11" s="1"/>
  <c r="AS13" i="21"/>
  <c r="H16" i="11"/>
  <c r="F16" i="11"/>
  <c r="J14" i="21"/>
  <c r="Y16" i="11"/>
  <c r="AA16" i="11"/>
  <c r="M14" i="21"/>
  <c r="S14" i="21"/>
  <c r="T14" i="21" s="1"/>
  <c r="AU14" i="21" s="1"/>
  <c r="U14" i="21" s="1"/>
  <c r="W14" i="21"/>
  <c r="Z14" i="21"/>
  <c r="AF14" i="21"/>
  <c r="AG14" i="21" s="1"/>
  <c r="AV14" i="21" s="1"/>
  <c r="AH14" i="21" s="1"/>
  <c r="AJ14" i="21"/>
  <c r="AM14" i="21"/>
  <c r="AO14" i="21"/>
  <c r="AP14" i="21" s="1"/>
  <c r="AW14" i="21" s="1"/>
  <c r="AQ14" i="21" s="1"/>
  <c r="AS14" i="21"/>
  <c r="H17" i="11"/>
  <c r="F17" i="11"/>
  <c r="J15" i="21"/>
  <c r="Y17" i="11"/>
  <c r="AA17" i="11"/>
  <c r="M15" i="21"/>
  <c r="S15" i="21"/>
  <c r="T15" i="21" s="1"/>
  <c r="AU15" i="21" s="1"/>
  <c r="X15" i="21" s="1"/>
  <c r="AX15" i="21" s="1"/>
  <c r="V17" i="11" s="1"/>
  <c r="W15" i="21"/>
  <c r="Z15" i="21"/>
  <c r="AF15" i="21"/>
  <c r="AG15" i="21" s="1"/>
  <c r="AV15" i="21" s="1"/>
  <c r="AH15" i="21" s="1"/>
  <c r="AJ15" i="21"/>
  <c r="AM15" i="21"/>
  <c r="AO15" i="21"/>
  <c r="AP15" i="21" s="1"/>
  <c r="AW15" i="21" s="1"/>
  <c r="AS15" i="21"/>
  <c r="H18" i="11"/>
  <c r="F18" i="11"/>
  <c r="J16" i="21"/>
  <c r="Y18" i="11"/>
  <c r="AA18" i="11"/>
  <c r="M16" i="21"/>
  <c r="S16" i="21"/>
  <c r="T16" i="21" s="1"/>
  <c r="AU16" i="21" s="1"/>
  <c r="U16" i="21" s="1"/>
  <c r="W16" i="21"/>
  <c r="Z16" i="21"/>
  <c r="AF16" i="21"/>
  <c r="AG16" i="21" s="1"/>
  <c r="AV16" i="21" s="1"/>
  <c r="AJ16" i="21"/>
  <c r="AM16" i="21"/>
  <c r="AO16" i="21"/>
  <c r="AP16" i="21" s="1"/>
  <c r="AW16" i="21" s="1"/>
  <c r="AS16" i="21"/>
  <c r="H19" i="11"/>
  <c r="F19" i="11"/>
  <c r="J17" i="21"/>
  <c r="Y19" i="11"/>
  <c r="AA19" i="11"/>
  <c r="M17" i="21"/>
  <c r="S17" i="21"/>
  <c r="T17" i="21" s="1"/>
  <c r="AU17" i="21" s="1"/>
  <c r="W17" i="21"/>
  <c r="Z17" i="21"/>
  <c r="AF17" i="21"/>
  <c r="AG17" i="21" s="1"/>
  <c r="AV17" i="21" s="1"/>
  <c r="AJ17" i="21"/>
  <c r="AM17" i="21"/>
  <c r="AO17" i="21"/>
  <c r="AP17" i="21" s="1"/>
  <c r="AW17" i="21" s="1"/>
  <c r="AS17" i="21"/>
  <c r="H20" i="11"/>
  <c r="F20" i="11"/>
  <c r="J18" i="21"/>
  <c r="Y20" i="11"/>
  <c r="AA20" i="11"/>
  <c r="M18" i="21"/>
  <c r="S18" i="21"/>
  <c r="T18" i="21" s="1"/>
  <c r="AU18" i="21" s="1"/>
  <c r="W18" i="21"/>
  <c r="Z18" i="21"/>
  <c r="AF18" i="21"/>
  <c r="AG18" i="21" s="1"/>
  <c r="AV18" i="21" s="1"/>
  <c r="AH18" i="21" s="1"/>
  <c r="AJ18" i="21"/>
  <c r="AM18" i="21"/>
  <c r="AO18" i="21"/>
  <c r="AP18" i="21"/>
  <c r="AW18" i="21" s="1"/>
  <c r="AS18" i="21"/>
  <c r="H21" i="11"/>
  <c r="F21" i="11"/>
  <c r="J19" i="21"/>
  <c r="Y21" i="11"/>
  <c r="AA21" i="11"/>
  <c r="M19" i="21"/>
  <c r="S19" i="21"/>
  <c r="T19" i="21" s="1"/>
  <c r="AU19" i="21" s="1"/>
  <c r="W19" i="21"/>
  <c r="Z19" i="21"/>
  <c r="AF19" i="21"/>
  <c r="AG19" i="21" s="1"/>
  <c r="AV19" i="21" s="1"/>
  <c r="AH19" i="21" s="1"/>
  <c r="AJ19" i="21"/>
  <c r="AM19" i="21"/>
  <c r="AO19" i="21"/>
  <c r="AP19" i="21" s="1"/>
  <c r="AW19" i="21" s="1"/>
  <c r="AS19" i="21"/>
  <c r="H22" i="11"/>
  <c r="F22" i="11"/>
  <c r="J20" i="21"/>
  <c r="Y22" i="11"/>
  <c r="AA22" i="11"/>
  <c r="M20" i="21"/>
  <c r="S20" i="21"/>
  <c r="T20" i="21" s="1"/>
  <c r="AU20" i="21" s="1"/>
  <c r="U20" i="21" s="1"/>
  <c r="W20" i="21"/>
  <c r="Z20" i="21"/>
  <c r="AF20" i="21"/>
  <c r="AG20" i="21" s="1"/>
  <c r="AV20" i="21" s="1"/>
  <c r="AH20" i="21" s="1"/>
  <c r="AJ20" i="21"/>
  <c r="AM20" i="21"/>
  <c r="AO20" i="21"/>
  <c r="AP20" i="21" s="1"/>
  <c r="AW20" i="21" s="1"/>
  <c r="AQ20" i="21" s="1"/>
  <c r="AS20" i="21"/>
  <c r="H23" i="11"/>
  <c r="F23" i="11"/>
  <c r="Y23" i="11"/>
  <c r="AA23" i="11"/>
  <c r="M21" i="21"/>
  <c r="S21" i="21"/>
  <c r="T21" i="21" s="1"/>
  <c r="AU21" i="21" s="1"/>
  <c r="W21" i="21"/>
  <c r="Z21" i="21"/>
  <c r="AF21" i="21"/>
  <c r="AG21" i="21" s="1"/>
  <c r="AV21" i="21" s="1"/>
  <c r="AH21" i="21" s="1"/>
  <c r="AJ21" i="21"/>
  <c r="AM21" i="21"/>
  <c r="AO21" i="21"/>
  <c r="AP21" i="21" s="1"/>
  <c r="AW21" i="21" s="1"/>
  <c r="AS21" i="21"/>
  <c r="H24" i="11"/>
  <c r="F24" i="11"/>
  <c r="Y24" i="11"/>
  <c r="AA24" i="11"/>
  <c r="M22" i="21"/>
  <c r="S22" i="21"/>
  <c r="T22" i="21" s="1"/>
  <c r="AU22" i="21" s="1"/>
  <c r="W22" i="21"/>
  <c r="Z22" i="21"/>
  <c r="AF22" i="21"/>
  <c r="AG22" i="21" s="1"/>
  <c r="AV22" i="21" s="1"/>
  <c r="AH22" i="21" s="1"/>
  <c r="AJ22" i="21"/>
  <c r="AM22" i="21"/>
  <c r="AO22" i="21"/>
  <c r="AP22" i="21" s="1"/>
  <c r="AW22" i="21" s="1"/>
  <c r="AS22" i="21"/>
  <c r="H25" i="11"/>
  <c r="F25" i="11"/>
  <c r="Y25" i="11"/>
  <c r="AA25" i="11"/>
  <c r="M23" i="21"/>
  <c r="S23" i="21"/>
  <c r="T23" i="21" s="1"/>
  <c r="AU23" i="21" s="1"/>
  <c r="W23" i="21"/>
  <c r="Z23" i="21"/>
  <c r="AF23" i="21"/>
  <c r="AG23" i="21" s="1"/>
  <c r="AV23" i="21" s="1"/>
  <c r="AJ23" i="21"/>
  <c r="AM23" i="21"/>
  <c r="AO23" i="21"/>
  <c r="AP23" i="21" s="1"/>
  <c r="AW23" i="21" s="1"/>
  <c r="AS23" i="21"/>
  <c r="O25" i="11"/>
  <c r="H26" i="11"/>
  <c r="F26" i="11"/>
  <c r="J24" i="21"/>
  <c r="Y26" i="11"/>
  <c r="AA26" i="11"/>
  <c r="M24" i="21"/>
  <c r="S24" i="21"/>
  <c r="T24" i="21" s="1"/>
  <c r="AU24" i="21" s="1"/>
  <c r="W24" i="21"/>
  <c r="Z24" i="21"/>
  <c r="AF24" i="21"/>
  <c r="AG24" i="21" s="1"/>
  <c r="AV24" i="21" s="1"/>
  <c r="AJ24" i="21"/>
  <c r="AM24" i="21"/>
  <c r="AO24" i="21"/>
  <c r="AP24" i="21" s="1"/>
  <c r="AW24" i="21" s="1"/>
  <c r="AQ24" i="21" s="1"/>
  <c r="AS24" i="21"/>
  <c r="O26" i="11"/>
  <c r="H27" i="11"/>
  <c r="F27" i="11"/>
  <c r="J25" i="21"/>
  <c r="Y27" i="11"/>
  <c r="AA27" i="11"/>
  <c r="M25" i="21"/>
  <c r="S25" i="21"/>
  <c r="T25" i="21" s="1"/>
  <c r="AU25" i="21" s="1"/>
  <c r="W25" i="21"/>
  <c r="Z25" i="21"/>
  <c r="AF25" i="21"/>
  <c r="AG25" i="21" s="1"/>
  <c r="AV25" i="21" s="1"/>
  <c r="AK25" i="21" s="1"/>
  <c r="AY25" i="21" s="1"/>
  <c r="W27" i="11" s="1"/>
  <c r="AJ25" i="21"/>
  <c r="AM25" i="21"/>
  <c r="AO25" i="21"/>
  <c r="AP25" i="21" s="1"/>
  <c r="AW25" i="21" s="1"/>
  <c r="AS25" i="21"/>
  <c r="H28" i="11"/>
  <c r="F28" i="11"/>
  <c r="J26" i="21"/>
  <c r="Y28" i="11"/>
  <c r="AA28" i="11"/>
  <c r="M26" i="21"/>
  <c r="S26" i="21"/>
  <c r="T26" i="21" s="1"/>
  <c r="AU26" i="21" s="1"/>
  <c r="W26" i="21"/>
  <c r="Z26" i="21"/>
  <c r="AF26" i="21"/>
  <c r="AG26" i="21" s="1"/>
  <c r="AV26" i="21" s="1"/>
  <c r="AJ26" i="21"/>
  <c r="AM26" i="21"/>
  <c r="AO26" i="21"/>
  <c r="AP26" i="21" s="1"/>
  <c r="AW26" i="21" s="1"/>
  <c r="AQ26" i="21" s="1"/>
  <c r="AS26" i="21"/>
  <c r="H29" i="11"/>
  <c r="J27" i="21"/>
  <c r="Y29" i="11" s="1"/>
  <c r="AA29" i="11"/>
  <c r="M27" i="21"/>
  <c r="S27" i="21"/>
  <c r="T27" i="21" s="1"/>
  <c r="AU27" i="21" s="1"/>
  <c r="U27" i="21" s="1"/>
  <c r="W27" i="21"/>
  <c r="Z27" i="21"/>
  <c r="AF27" i="21"/>
  <c r="AG27" i="21" s="1"/>
  <c r="AV27" i="21" s="1"/>
  <c r="AK27" i="21" s="1"/>
  <c r="AY27" i="21" s="1"/>
  <c r="W29" i="11" s="1"/>
  <c r="AJ27" i="21"/>
  <c r="AM27" i="21"/>
  <c r="AO27" i="21"/>
  <c r="AP27" i="21" s="1"/>
  <c r="AW27" i="21" s="1"/>
  <c r="AS27" i="21"/>
  <c r="H30" i="11"/>
  <c r="F30" i="11"/>
  <c r="J28" i="21"/>
  <c r="Y30" i="11"/>
  <c r="AA30" i="11"/>
  <c r="M28" i="21"/>
  <c r="S28" i="21"/>
  <c r="T28" i="21" s="1"/>
  <c r="AU28" i="21" s="1"/>
  <c r="W28" i="21"/>
  <c r="Z28" i="21"/>
  <c r="AF28" i="21"/>
  <c r="AG28" i="21" s="1"/>
  <c r="AV28" i="21" s="1"/>
  <c r="AJ28" i="21"/>
  <c r="AM28" i="21"/>
  <c r="AO28" i="21"/>
  <c r="AP28" i="21" s="1"/>
  <c r="AW28" i="21" s="1"/>
  <c r="AS28" i="21"/>
  <c r="H31" i="11"/>
  <c r="F31" i="11"/>
  <c r="J29" i="21"/>
  <c r="Y31" i="11"/>
  <c r="AA31" i="11"/>
  <c r="M29" i="21"/>
  <c r="S29" i="21"/>
  <c r="T29" i="21" s="1"/>
  <c r="AU29" i="21" s="1"/>
  <c r="W29" i="21"/>
  <c r="Z29" i="21"/>
  <c r="AF29" i="21"/>
  <c r="AG29" i="21" s="1"/>
  <c r="AV29" i="21" s="1"/>
  <c r="AK29" i="21" s="1"/>
  <c r="AY29" i="21" s="1"/>
  <c r="W31" i="11" s="1"/>
  <c r="AJ29" i="21"/>
  <c r="AM29" i="21"/>
  <c r="AO29" i="21"/>
  <c r="AP29" i="21" s="1"/>
  <c r="AW29" i="21" s="1"/>
  <c r="AS29" i="21"/>
  <c r="H32" i="11"/>
  <c r="F32" i="11"/>
  <c r="J30" i="21"/>
  <c r="Y32" i="11"/>
  <c r="AA32" i="11"/>
  <c r="M30" i="21"/>
  <c r="S30" i="21"/>
  <c r="T30" i="21" s="1"/>
  <c r="AU30" i="21" s="1"/>
  <c r="W30" i="21"/>
  <c r="Z30" i="21"/>
  <c r="AF30" i="21"/>
  <c r="AG30" i="21" s="1"/>
  <c r="AV30" i="21" s="1"/>
  <c r="AJ30" i="21"/>
  <c r="AM30" i="21"/>
  <c r="AO30" i="21"/>
  <c r="AP30" i="21" s="1"/>
  <c r="AW30" i="21" s="1"/>
  <c r="AS30" i="21"/>
  <c r="H33" i="11"/>
  <c r="F33" i="11"/>
  <c r="J31" i="21"/>
  <c r="Y33" i="11"/>
  <c r="AA33" i="11"/>
  <c r="M31" i="21"/>
  <c r="S31" i="21"/>
  <c r="T31" i="21" s="1"/>
  <c r="AU31" i="21" s="1"/>
  <c r="W31" i="21"/>
  <c r="Z31" i="21"/>
  <c r="AF31" i="21"/>
  <c r="AG31" i="21" s="1"/>
  <c r="AV31" i="21" s="1"/>
  <c r="AH31" i="21" s="1"/>
  <c r="AJ31" i="21"/>
  <c r="AM31" i="21"/>
  <c r="AO31" i="21"/>
  <c r="AP31" i="21" s="1"/>
  <c r="AW31" i="21" s="1"/>
  <c r="AQ31" i="21" s="1"/>
  <c r="AS31" i="21"/>
  <c r="H34" i="11"/>
  <c r="F34" i="11"/>
  <c r="J32" i="21"/>
  <c r="Y34" i="11"/>
  <c r="AA34" i="11"/>
  <c r="M32" i="21"/>
  <c r="S32" i="21"/>
  <c r="T32" i="21"/>
  <c r="AU32" i="21" s="1"/>
  <c r="W32" i="21"/>
  <c r="Z32" i="21"/>
  <c r="AF32" i="21"/>
  <c r="AG32" i="21" s="1"/>
  <c r="AV32" i="21" s="1"/>
  <c r="AJ32" i="21"/>
  <c r="AM32" i="21"/>
  <c r="AO32" i="21"/>
  <c r="AP32" i="21" s="1"/>
  <c r="AW32" i="21" s="1"/>
  <c r="AT32" i="21" s="1"/>
  <c r="AZ32" i="21" s="1"/>
  <c r="X34" i="11" s="1"/>
  <c r="AS32" i="21"/>
  <c r="H35" i="11"/>
  <c r="F35" i="11"/>
  <c r="J33" i="21"/>
  <c r="Y35" i="11"/>
  <c r="AA35" i="11"/>
  <c r="M33" i="21"/>
  <c r="S33" i="21"/>
  <c r="T33" i="21" s="1"/>
  <c r="AU33" i="21" s="1"/>
  <c r="X33" i="21" s="1"/>
  <c r="AX33" i="21" s="1"/>
  <c r="V35" i="11" s="1"/>
  <c r="W33" i="21"/>
  <c r="Z33" i="21"/>
  <c r="AF33" i="21"/>
  <c r="AG33" i="21" s="1"/>
  <c r="AV33" i="21" s="1"/>
  <c r="AH33" i="21" s="1"/>
  <c r="AJ33" i="21"/>
  <c r="AM33" i="21"/>
  <c r="AO33" i="21"/>
  <c r="AP33" i="21" s="1"/>
  <c r="AW33" i="21" s="1"/>
  <c r="AS33" i="21"/>
  <c r="H36" i="11"/>
  <c r="F36" i="11"/>
  <c r="J34" i="21"/>
  <c r="Y36" i="11"/>
  <c r="AA36" i="11"/>
  <c r="M34" i="21"/>
  <c r="S34" i="21"/>
  <c r="T34" i="21" s="1"/>
  <c r="AU34" i="21" s="1"/>
  <c r="W34" i="21"/>
  <c r="Z34" i="21"/>
  <c r="AF34" i="21"/>
  <c r="AG34" i="21" s="1"/>
  <c r="AV34" i="21" s="1"/>
  <c r="AH34" i="21" s="1"/>
  <c r="AJ34" i="21"/>
  <c r="AM34" i="21"/>
  <c r="AO34" i="21"/>
  <c r="AP34" i="21" s="1"/>
  <c r="AW34" i="21" s="1"/>
  <c r="AS34" i="21"/>
  <c r="H37" i="11"/>
  <c r="F37" i="11"/>
  <c r="J35" i="21"/>
  <c r="Y37" i="11"/>
  <c r="AA37" i="11"/>
  <c r="M35" i="21"/>
  <c r="S35" i="21"/>
  <c r="T35" i="21" s="1"/>
  <c r="AU35" i="21" s="1"/>
  <c r="W35" i="21"/>
  <c r="Z35" i="21"/>
  <c r="AF35" i="21"/>
  <c r="AG35" i="21" s="1"/>
  <c r="AV35" i="21" s="1"/>
  <c r="AH35" i="21" s="1"/>
  <c r="AJ35" i="21"/>
  <c r="AM35" i="21"/>
  <c r="AO35" i="21"/>
  <c r="AP35" i="21" s="1"/>
  <c r="AW35" i="21" s="1"/>
  <c r="AS35" i="21"/>
  <c r="H38" i="11"/>
  <c r="F38" i="11"/>
  <c r="J36" i="21"/>
  <c r="Y38" i="11"/>
  <c r="AA38" i="11"/>
  <c r="M36" i="21"/>
  <c r="S36" i="21"/>
  <c r="T36" i="21" s="1"/>
  <c r="AU36" i="21" s="1"/>
  <c r="W36" i="21"/>
  <c r="Z36" i="21"/>
  <c r="AF36" i="21"/>
  <c r="AG36" i="21" s="1"/>
  <c r="AV36" i="21" s="1"/>
  <c r="AH36" i="21" s="1"/>
  <c r="AJ36" i="21"/>
  <c r="AM36" i="21"/>
  <c r="AO36" i="21"/>
  <c r="AP36" i="21" s="1"/>
  <c r="AW36" i="21" s="1"/>
  <c r="AT36" i="21" s="1"/>
  <c r="AZ36" i="21" s="1"/>
  <c r="X38" i="11" s="1"/>
  <c r="AS36" i="21"/>
  <c r="H39" i="11"/>
  <c r="F39" i="11"/>
  <c r="J37" i="21"/>
  <c r="Y39" i="11"/>
  <c r="AA39" i="11"/>
  <c r="M37" i="21"/>
  <c r="S37" i="21"/>
  <c r="T37" i="21"/>
  <c r="AU37" i="21" s="1"/>
  <c r="X37" i="21" s="1"/>
  <c r="AX37" i="21" s="1"/>
  <c r="V39" i="11" s="1"/>
  <c r="W37" i="21"/>
  <c r="Z37" i="21"/>
  <c r="AF37" i="21"/>
  <c r="AG37" i="21"/>
  <c r="AV37" i="21" s="1"/>
  <c r="AH37" i="21" s="1"/>
  <c r="AJ37" i="21"/>
  <c r="AM37" i="21"/>
  <c r="AO37" i="21"/>
  <c r="AP37" i="21" s="1"/>
  <c r="AW37" i="21" s="1"/>
  <c r="AT37" i="21" s="1"/>
  <c r="AZ37" i="21" s="1"/>
  <c r="X39" i="11" s="1"/>
  <c r="AS37" i="21"/>
  <c r="H40" i="11"/>
  <c r="F40" i="11"/>
  <c r="J38" i="21"/>
  <c r="Y40" i="11"/>
  <c r="AA40" i="11"/>
  <c r="M38" i="21"/>
  <c r="S38" i="21"/>
  <c r="T38" i="21" s="1"/>
  <c r="AU38" i="21" s="1"/>
  <c r="W38" i="21"/>
  <c r="Z38" i="21"/>
  <c r="AF38" i="21"/>
  <c r="AG38" i="21" s="1"/>
  <c r="AV38" i="21" s="1"/>
  <c r="AH38" i="21" s="1"/>
  <c r="AJ38" i="21"/>
  <c r="AM38" i="21"/>
  <c r="AO38" i="21"/>
  <c r="AP38" i="21" s="1"/>
  <c r="AW38" i="21" s="1"/>
  <c r="AS38" i="21"/>
  <c r="P40" i="11"/>
  <c r="H41" i="11"/>
  <c r="F41" i="11"/>
  <c r="J39" i="21"/>
  <c r="Y41" i="11" s="1"/>
  <c r="AA41" i="11"/>
  <c r="M39" i="21"/>
  <c r="S39" i="21"/>
  <c r="T39" i="21" s="1"/>
  <c r="AU39" i="21" s="1"/>
  <c r="W39" i="21"/>
  <c r="Z39" i="21"/>
  <c r="AF39" i="21"/>
  <c r="AG39" i="21" s="1"/>
  <c r="AV39" i="21" s="1"/>
  <c r="AJ39" i="21"/>
  <c r="AM39" i="21"/>
  <c r="AO39" i="21"/>
  <c r="AP39" i="21" s="1"/>
  <c r="AW39" i="21" s="1"/>
  <c r="Q41" i="11"/>
  <c r="AS39" i="21"/>
  <c r="P41" i="11"/>
  <c r="H42" i="11"/>
  <c r="F42" i="11"/>
  <c r="J40" i="21"/>
  <c r="Y42" i="11"/>
  <c r="AA42" i="11"/>
  <c r="M40" i="21"/>
  <c r="S40" i="21"/>
  <c r="T40" i="21" s="1"/>
  <c r="AU40" i="21" s="1"/>
  <c r="W40" i="21"/>
  <c r="Z40" i="21"/>
  <c r="AF40" i="21"/>
  <c r="AG40" i="21" s="1"/>
  <c r="AV40" i="21" s="1"/>
  <c r="AK40" i="21" s="1"/>
  <c r="AY40" i="21" s="1"/>
  <c r="W42" i="11" s="1"/>
  <c r="AJ40" i="21"/>
  <c r="AM40" i="21"/>
  <c r="AO40" i="21"/>
  <c r="AP40" i="21" s="1"/>
  <c r="AW40" i="21" s="1"/>
  <c r="AT40" i="21" s="1"/>
  <c r="AZ40" i="21" s="1"/>
  <c r="X42" i="11" s="1"/>
  <c r="AS40" i="21"/>
  <c r="H43" i="11"/>
  <c r="F43" i="11"/>
  <c r="J41" i="21"/>
  <c r="Y43" i="11"/>
  <c r="AA43" i="11"/>
  <c r="M41" i="21"/>
  <c r="S41" i="21"/>
  <c r="T41" i="21" s="1"/>
  <c r="AU41" i="21" s="1"/>
  <c r="X41" i="21" s="1"/>
  <c r="AX41" i="21" s="1"/>
  <c r="V43" i="11" s="1"/>
  <c r="W41" i="21"/>
  <c r="Z41" i="21"/>
  <c r="AF41" i="21"/>
  <c r="AG41" i="21" s="1"/>
  <c r="AV41" i="21" s="1"/>
  <c r="AH41" i="21" s="1"/>
  <c r="AJ41" i="21"/>
  <c r="AM41" i="21"/>
  <c r="AO41" i="21"/>
  <c r="AP41" i="21" s="1"/>
  <c r="AW41" i="21" s="1"/>
  <c r="Q43" i="11"/>
  <c r="AS41" i="21"/>
  <c r="P43" i="11"/>
  <c r="H44" i="11"/>
  <c r="F44" i="11"/>
  <c r="J42" i="21"/>
  <c r="Y44" i="11"/>
  <c r="AA44" i="11"/>
  <c r="M42" i="21"/>
  <c r="S42" i="21"/>
  <c r="T42" i="21" s="1"/>
  <c r="AU42" i="21" s="1"/>
  <c r="U42" i="21" s="1"/>
  <c r="W42" i="21"/>
  <c r="Z42" i="21"/>
  <c r="AF42" i="21"/>
  <c r="AG42" i="21" s="1"/>
  <c r="AV42" i="21" s="1"/>
  <c r="AJ42" i="21"/>
  <c r="AM42" i="21"/>
  <c r="AO42" i="21"/>
  <c r="AP42" i="21" s="1"/>
  <c r="AW42" i="21" s="1"/>
  <c r="AS42" i="21"/>
  <c r="H45" i="11"/>
  <c r="F45" i="11"/>
  <c r="J43" i="21"/>
  <c r="Y45" i="11"/>
  <c r="AA45" i="11"/>
  <c r="M43" i="21"/>
  <c r="S43" i="21"/>
  <c r="T43" i="21" s="1"/>
  <c r="AU43" i="21" s="1"/>
  <c r="W43" i="21"/>
  <c r="Z43" i="21"/>
  <c r="AF43" i="21"/>
  <c r="AG43" i="21" s="1"/>
  <c r="AV43" i="21" s="1"/>
  <c r="AJ43" i="21"/>
  <c r="AM43" i="21"/>
  <c r="AO43" i="21"/>
  <c r="AP43" i="21" s="1"/>
  <c r="AW43" i="21" s="1"/>
  <c r="AQ43" i="21" s="1"/>
  <c r="Q45" i="11"/>
  <c r="AS43" i="21"/>
  <c r="P45" i="11"/>
  <c r="H46" i="11"/>
  <c r="F46" i="11"/>
  <c r="J44" i="21"/>
  <c r="Y46" i="11"/>
  <c r="AA46" i="11"/>
  <c r="M44" i="21"/>
  <c r="S44" i="21"/>
  <c r="T44" i="21" s="1"/>
  <c r="AU44" i="21" s="1"/>
  <c r="U44" i="21" s="1"/>
  <c r="W44" i="21"/>
  <c r="Z44" i="21"/>
  <c r="AF44" i="21"/>
  <c r="AG44" i="21" s="1"/>
  <c r="AV44" i="21" s="1"/>
  <c r="AJ44" i="21"/>
  <c r="AM44" i="21"/>
  <c r="AO44" i="21"/>
  <c r="AP44" i="21" s="1"/>
  <c r="AW44" i="21" s="1"/>
  <c r="AQ44" i="21" s="1"/>
  <c r="AS44" i="21"/>
  <c r="H47" i="11"/>
  <c r="F47" i="11"/>
  <c r="J45" i="21"/>
  <c r="Y47" i="11"/>
  <c r="AA47" i="11"/>
  <c r="M45" i="21"/>
  <c r="S45" i="21"/>
  <c r="T45" i="21" s="1"/>
  <c r="AU45" i="21" s="1"/>
  <c r="U45" i="21" s="1"/>
  <c r="W45" i="21"/>
  <c r="Z45" i="21"/>
  <c r="AF45" i="21"/>
  <c r="AG45" i="21" s="1"/>
  <c r="AV45" i="21" s="1"/>
  <c r="AH45" i="21" s="1"/>
  <c r="AJ45" i="21"/>
  <c r="AM45" i="21"/>
  <c r="AO45" i="21"/>
  <c r="AP45" i="21" s="1"/>
  <c r="AW45" i="21" s="1"/>
  <c r="AS45" i="21"/>
  <c r="H48" i="11"/>
  <c r="F48" i="11"/>
  <c r="J46" i="21"/>
  <c r="Y48" i="11"/>
  <c r="AA48" i="11"/>
  <c r="M46" i="21"/>
  <c r="S46" i="21"/>
  <c r="T46" i="21" s="1"/>
  <c r="AU46" i="21" s="1"/>
  <c r="X46" i="21" s="1"/>
  <c r="AX46" i="21" s="1"/>
  <c r="W46" i="21"/>
  <c r="Z46" i="21"/>
  <c r="AF46" i="21"/>
  <c r="AG46" i="21" s="1"/>
  <c r="AV46" i="21" s="1"/>
  <c r="AJ46" i="21"/>
  <c r="AM46" i="21"/>
  <c r="AO46" i="21"/>
  <c r="AP46" i="21" s="1"/>
  <c r="AW46" i="21" s="1"/>
  <c r="AS46" i="21"/>
  <c r="H49" i="11"/>
  <c r="F49" i="11"/>
  <c r="J47" i="21"/>
  <c r="Y49" i="11"/>
  <c r="AA49" i="11"/>
  <c r="M47" i="21"/>
  <c r="S47" i="21"/>
  <c r="T47" i="21" s="1"/>
  <c r="AU47" i="21" s="1"/>
  <c r="W47" i="21"/>
  <c r="Z47" i="21"/>
  <c r="AF47" i="21"/>
  <c r="AG47" i="21" s="1"/>
  <c r="AV47" i="21" s="1"/>
  <c r="AJ47" i="21"/>
  <c r="AM47" i="21"/>
  <c r="AO47" i="21"/>
  <c r="AP47" i="21" s="1"/>
  <c r="AW47" i="21" s="1"/>
  <c r="AS47" i="21"/>
  <c r="H50" i="11"/>
  <c r="F50" i="11"/>
  <c r="J48" i="21"/>
  <c r="Y50" i="11"/>
  <c r="AA50" i="11"/>
  <c r="M48" i="21"/>
  <c r="S48" i="21"/>
  <c r="T48" i="21" s="1"/>
  <c r="AU48" i="21" s="1"/>
  <c r="W48" i="21"/>
  <c r="Z48" i="21"/>
  <c r="AF48" i="21"/>
  <c r="AG48" i="21" s="1"/>
  <c r="AV48" i="21" s="1"/>
  <c r="AJ48" i="21"/>
  <c r="AM48" i="21"/>
  <c r="AO48" i="21"/>
  <c r="AP48" i="21" s="1"/>
  <c r="AW48" i="21" s="1"/>
  <c r="AS48" i="21"/>
  <c r="H51" i="11"/>
  <c r="F51" i="11"/>
  <c r="J49" i="21"/>
  <c r="Y51" i="11"/>
  <c r="AA51" i="11"/>
  <c r="M49" i="21"/>
  <c r="S49" i="21"/>
  <c r="T49" i="21" s="1"/>
  <c r="AU49" i="21" s="1"/>
  <c r="X49" i="21" s="1"/>
  <c r="AX49" i="21" s="1"/>
  <c r="V51" i="11" s="1"/>
  <c r="W49" i="21"/>
  <c r="Z49" i="21"/>
  <c r="AF49" i="21"/>
  <c r="AG49" i="21" s="1"/>
  <c r="AV49" i="21" s="1"/>
  <c r="AH49" i="21" s="1"/>
  <c r="AJ49" i="21"/>
  <c r="AM49" i="21"/>
  <c r="AO49" i="21"/>
  <c r="AP49" i="21" s="1"/>
  <c r="AW49" i="21" s="1"/>
  <c r="AS49" i="21"/>
  <c r="H52" i="11"/>
  <c r="F52" i="11"/>
  <c r="J50" i="21"/>
  <c r="Y52" i="11"/>
  <c r="AA52" i="11"/>
  <c r="M50" i="21"/>
  <c r="S50" i="21"/>
  <c r="T50" i="21" s="1"/>
  <c r="AU50" i="21" s="1"/>
  <c r="W50" i="21"/>
  <c r="Z50" i="21"/>
  <c r="AF50" i="21"/>
  <c r="AG50" i="21" s="1"/>
  <c r="AV50" i="21" s="1"/>
  <c r="AJ50" i="21"/>
  <c r="AM50" i="21"/>
  <c r="AO50" i="21"/>
  <c r="AP50" i="21" s="1"/>
  <c r="AW50" i="21" s="1"/>
  <c r="AT50" i="21" s="1"/>
  <c r="AZ50" i="21" s="1"/>
  <c r="X52" i="11" s="1"/>
  <c r="AS50" i="21"/>
  <c r="H53" i="11"/>
  <c r="F53" i="11"/>
  <c r="J51" i="21"/>
  <c r="Y53" i="11"/>
  <c r="AA53" i="11"/>
  <c r="M51" i="21"/>
  <c r="S51" i="21"/>
  <c r="T51" i="21" s="1"/>
  <c r="AU51" i="21" s="1"/>
  <c r="X51" i="21" s="1"/>
  <c r="AX51" i="21" s="1"/>
  <c r="V53" i="11" s="1"/>
  <c r="W51" i="21"/>
  <c r="Z51" i="21"/>
  <c r="AF51" i="21"/>
  <c r="AG51" i="21" s="1"/>
  <c r="AV51" i="21" s="1"/>
  <c r="AH51" i="21" s="1"/>
  <c r="AJ51" i="21"/>
  <c r="AM51" i="21"/>
  <c r="AO51" i="21"/>
  <c r="AP51" i="21" s="1"/>
  <c r="AW51" i="21" s="1"/>
  <c r="AT51" i="21" s="1"/>
  <c r="AZ51" i="21" s="1"/>
  <c r="X53" i="11" s="1"/>
  <c r="AS51" i="21"/>
  <c r="H54" i="11"/>
  <c r="F54" i="11"/>
  <c r="J52" i="21"/>
  <c r="Y54" i="11"/>
  <c r="AA54" i="11"/>
  <c r="M52" i="21"/>
  <c r="S52" i="21"/>
  <c r="T52" i="21" s="1"/>
  <c r="AU52" i="21" s="1"/>
  <c r="W52" i="21"/>
  <c r="Z52" i="21"/>
  <c r="AF52" i="21"/>
  <c r="AG52" i="21" s="1"/>
  <c r="AV52" i="21" s="1"/>
  <c r="AJ52" i="21"/>
  <c r="AM52" i="21"/>
  <c r="AO52" i="21"/>
  <c r="AP52" i="21" s="1"/>
  <c r="AW52" i="21"/>
  <c r="AT52" i="21" s="1"/>
  <c r="AZ52" i="21" s="1"/>
  <c r="X54" i="11" s="1"/>
  <c r="AS52" i="21"/>
  <c r="H55" i="11"/>
  <c r="F55" i="11"/>
  <c r="J53" i="21"/>
  <c r="Y55" i="11"/>
  <c r="AA55" i="11"/>
  <c r="M53" i="21"/>
  <c r="S53" i="21"/>
  <c r="T53" i="21" s="1"/>
  <c r="AU53" i="21" s="1"/>
  <c r="X53" i="21" s="1"/>
  <c r="AX53" i="21" s="1"/>
  <c r="V55" i="11" s="1"/>
  <c r="W53" i="21"/>
  <c r="Z53" i="21"/>
  <c r="AF53" i="21"/>
  <c r="AG53" i="21" s="1"/>
  <c r="AV53" i="21" s="1"/>
  <c r="AH53" i="21" s="1"/>
  <c r="AJ53" i="21"/>
  <c r="AM53" i="21"/>
  <c r="AO53" i="21"/>
  <c r="AP53" i="21" s="1"/>
  <c r="AW53" i="21" s="1"/>
  <c r="AT53" i="21" s="1"/>
  <c r="AZ53" i="21" s="1"/>
  <c r="X55" i="11" s="1"/>
  <c r="AS53" i="21"/>
  <c r="H56" i="11"/>
  <c r="F56" i="11"/>
  <c r="J54" i="21"/>
  <c r="Y56" i="11"/>
  <c r="AA56" i="11"/>
  <c r="M54" i="21"/>
  <c r="S54" i="21"/>
  <c r="T54" i="21" s="1"/>
  <c r="AU54" i="21" s="1"/>
  <c r="X54" i="21" s="1"/>
  <c r="AX54" i="21" s="1"/>
  <c r="V56" i="11" s="1"/>
  <c r="W54" i="21"/>
  <c r="Z54" i="21"/>
  <c r="AF54" i="21"/>
  <c r="AG54" i="21" s="1"/>
  <c r="AV54" i="21" s="1"/>
  <c r="AH54" i="21" s="1"/>
  <c r="AJ54" i="21"/>
  <c r="AM54" i="21"/>
  <c r="AO54" i="21"/>
  <c r="AP54" i="21" s="1"/>
  <c r="AW54" i="21" s="1"/>
  <c r="AS54" i="21"/>
  <c r="H57" i="11"/>
  <c r="F57" i="11"/>
  <c r="J55" i="21"/>
  <c r="Y57" i="11"/>
  <c r="AA57" i="11"/>
  <c r="M55" i="21"/>
  <c r="S55" i="21"/>
  <c r="T55" i="21" s="1"/>
  <c r="AU55" i="21" s="1"/>
  <c r="W55" i="21"/>
  <c r="Z55" i="21"/>
  <c r="AF55" i="21"/>
  <c r="AG55" i="21" s="1"/>
  <c r="AV55" i="21" s="1"/>
  <c r="AH55" i="21" s="1"/>
  <c r="AJ55" i="21"/>
  <c r="AM55" i="21"/>
  <c r="AO55" i="21"/>
  <c r="AP55" i="21" s="1"/>
  <c r="AW55" i="21" s="1"/>
  <c r="AS55" i="21"/>
  <c r="H58" i="11"/>
  <c r="F58" i="11"/>
  <c r="J56" i="21"/>
  <c r="Y58" i="11"/>
  <c r="AA58" i="11"/>
  <c r="M56" i="21"/>
  <c r="S56" i="21"/>
  <c r="T56" i="21" s="1"/>
  <c r="AU56" i="21" s="1"/>
  <c r="W56" i="21"/>
  <c r="Z56" i="21"/>
  <c r="AF56" i="21"/>
  <c r="AG56" i="21"/>
  <c r="AV56" i="21" s="1"/>
  <c r="AH56" i="21" s="1"/>
  <c r="AJ56" i="21"/>
  <c r="AM56" i="21"/>
  <c r="AO56" i="21"/>
  <c r="AP56" i="21" s="1"/>
  <c r="AW56" i="21" s="1"/>
  <c r="AT56" i="21" s="1"/>
  <c r="AZ56" i="21" s="1"/>
  <c r="X58" i="11" s="1"/>
  <c r="AS56" i="21"/>
  <c r="H59" i="11"/>
  <c r="F59" i="11"/>
  <c r="J57" i="21"/>
  <c r="Y59" i="11"/>
  <c r="AA59" i="11"/>
  <c r="M57" i="21"/>
  <c r="S57" i="21"/>
  <c r="T57" i="21" s="1"/>
  <c r="AU57" i="21" s="1"/>
  <c r="W57" i="21"/>
  <c r="Z57" i="21"/>
  <c r="AF57" i="21"/>
  <c r="AG57" i="21" s="1"/>
  <c r="AV57" i="21" s="1"/>
  <c r="AJ57" i="21"/>
  <c r="AM57" i="21"/>
  <c r="AO57" i="21"/>
  <c r="AP57" i="21"/>
  <c r="AW57" i="21" s="1"/>
  <c r="AS57" i="21"/>
  <c r="H60" i="11"/>
  <c r="F60" i="11"/>
  <c r="J58" i="21"/>
  <c r="Y60" i="11"/>
  <c r="AA60" i="11"/>
  <c r="M58" i="21"/>
  <c r="S58" i="21"/>
  <c r="T58" i="21" s="1"/>
  <c r="AU58" i="21" s="1"/>
  <c r="X58" i="21" s="1"/>
  <c r="AX58" i="21" s="1"/>
  <c r="V60" i="11" s="1"/>
  <c r="W58" i="21"/>
  <c r="Z58" i="21"/>
  <c r="AF58" i="21"/>
  <c r="AG58" i="21" s="1"/>
  <c r="AV58" i="21" s="1"/>
  <c r="AH58" i="21" s="1"/>
  <c r="AJ58" i="21"/>
  <c r="AM58" i="21"/>
  <c r="AO58" i="21"/>
  <c r="AP58" i="21" s="1"/>
  <c r="AW58" i="21" s="1"/>
  <c r="AS58" i="21"/>
  <c r="H61" i="11"/>
  <c r="F61" i="11"/>
  <c r="J59" i="21"/>
  <c r="Y61" i="11"/>
  <c r="AA61" i="11"/>
  <c r="M59" i="21"/>
  <c r="S59" i="21"/>
  <c r="T59" i="21" s="1"/>
  <c r="AU59" i="21" s="1"/>
  <c r="X59" i="21" s="1"/>
  <c r="AX59" i="21" s="1"/>
  <c r="V61" i="11" s="1"/>
  <c r="W59" i="21"/>
  <c r="Z59" i="21"/>
  <c r="AF59" i="21"/>
  <c r="AG59" i="21" s="1"/>
  <c r="AV59" i="21" s="1"/>
  <c r="AJ59" i="21"/>
  <c r="AM59" i="21"/>
  <c r="AO59" i="21"/>
  <c r="AP59" i="21" s="1"/>
  <c r="AW59" i="21" s="1"/>
  <c r="AT59" i="21" s="1"/>
  <c r="AZ59" i="21" s="1"/>
  <c r="X61" i="11" s="1"/>
  <c r="AS59" i="21"/>
  <c r="H62" i="11"/>
  <c r="F62" i="11"/>
  <c r="J60" i="21"/>
  <c r="Y62" i="11"/>
  <c r="AA62" i="11"/>
  <c r="M60" i="21"/>
  <c r="S60" i="21"/>
  <c r="T60" i="21" s="1"/>
  <c r="AU60" i="21" s="1"/>
  <c r="W60" i="21"/>
  <c r="Z60" i="21"/>
  <c r="AF60" i="21"/>
  <c r="AG60" i="21" s="1"/>
  <c r="AV60" i="21" s="1"/>
  <c r="AH60" i="21" s="1"/>
  <c r="AJ60" i="21"/>
  <c r="AM60" i="21"/>
  <c r="AO60" i="21"/>
  <c r="AP60" i="21" s="1"/>
  <c r="AW60" i="21" s="1"/>
  <c r="AS60" i="21"/>
  <c r="H63" i="11"/>
  <c r="F63" i="11"/>
  <c r="J61" i="21"/>
  <c r="Y63" i="11"/>
  <c r="AA63" i="11"/>
  <c r="M61" i="21"/>
  <c r="S61" i="21"/>
  <c r="T61" i="21" s="1"/>
  <c r="AU61" i="21" s="1"/>
  <c r="X61" i="21" s="1"/>
  <c r="AX61" i="21" s="1"/>
  <c r="V63" i="11" s="1"/>
  <c r="W61" i="21"/>
  <c r="Z61" i="21"/>
  <c r="AF61" i="21"/>
  <c r="AG61" i="21" s="1"/>
  <c r="AV61" i="21" s="1"/>
  <c r="AH61" i="21" s="1"/>
  <c r="AJ61" i="21"/>
  <c r="AM61" i="21"/>
  <c r="AO61" i="21"/>
  <c r="AP61" i="21" s="1"/>
  <c r="AW61" i="21" s="1"/>
  <c r="AT61" i="21" s="1"/>
  <c r="AZ61" i="21" s="1"/>
  <c r="X63" i="11" s="1"/>
  <c r="AS61" i="21"/>
  <c r="H64" i="11"/>
  <c r="F64" i="11"/>
  <c r="J62" i="21"/>
  <c r="Y64" i="11"/>
  <c r="AA64" i="11"/>
  <c r="M62" i="21"/>
  <c r="S62" i="21"/>
  <c r="T62" i="21" s="1"/>
  <c r="AU62" i="21" s="1"/>
  <c r="X62" i="21" s="1"/>
  <c r="AX62" i="21" s="1"/>
  <c r="V64" i="11" s="1"/>
  <c r="W62" i="21"/>
  <c r="Z62" i="21"/>
  <c r="AF62" i="21"/>
  <c r="AG62" i="21" s="1"/>
  <c r="AV62" i="21" s="1"/>
  <c r="AH62" i="21" s="1"/>
  <c r="AJ62" i="21"/>
  <c r="AM62" i="21"/>
  <c r="AO62" i="21"/>
  <c r="AP62" i="21" s="1"/>
  <c r="AW62" i="21" s="1"/>
  <c r="AT62" i="21" s="1"/>
  <c r="AZ62" i="21" s="1"/>
  <c r="X64" i="11" s="1"/>
  <c r="AS62" i="21"/>
  <c r="H65" i="11"/>
  <c r="F65" i="11"/>
  <c r="J63" i="21"/>
  <c r="Y65" i="11"/>
  <c r="AA65" i="11"/>
  <c r="M63" i="21"/>
  <c r="S63" i="21"/>
  <c r="T63" i="21" s="1"/>
  <c r="AU63" i="21" s="1"/>
  <c r="W63" i="21"/>
  <c r="Z63" i="21"/>
  <c r="AF63" i="21"/>
  <c r="AG63" i="21" s="1"/>
  <c r="AV63" i="21" s="1"/>
  <c r="AK63" i="21" s="1"/>
  <c r="AY63" i="21" s="1"/>
  <c r="W65" i="11" s="1"/>
  <c r="AJ63" i="21"/>
  <c r="AM63" i="21"/>
  <c r="AO63" i="21"/>
  <c r="AP63" i="21" s="1"/>
  <c r="AW63" i="21" s="1"/>
  <c r="AQ63" i="21" s="1"/>
  <c r="AS63" i="21"/>
  <c r="H66" i="11"/>
  <c r="F66" i="11"/>
  <c r="J64" i="21"/>
  <c r="Y66" i="11"/>
  <c r="AA66" i="11"/>
  <c r="M64" i="21"/>
  <c r="S64" i="21"/>
  <c r="T64" i="21" s="1"/>
  <c r="AU64" i="21" s="1"/>
  <c r="X64" i="21" s="1"/>
  <c r="AX64" i="21" s="1"/>
  <c r="V66" i="11" s="1"/>
  <c r="W64" i="21"/>
  <c r="Z64" i="21"/>
  <c r="AF64" i="21"/>
  <c r="AG64" i="21" s="1"/>
  <c r="AV64" i="21" s="1"/>
  <c r="AJ64" i="21"/>
  <c r="AM64" i="21"/>
  <c r="AO64" i="21"/>
  <c r="AP64" i="21" s="1"/>
  <c r="AW64" i="21" s="1"/>
  <c r="AS64" i="21"/>
  <c r="H67" i="11"/>
  <c r="F67" i="11"/>
  <c r="J65" i="21"/>
  <c r="Y67" i="11"/>
  <c r="AA67" i="11"/>
  <c r="M65" i="21"/>
  <c r="S65" i="21"/>
  <c r="T65" i="21" s="1"/>
  <c r="AU65" i="21" s="1"/>
  <c r="W65" i="21"/>
  <c r="Z65" i="21"/>
  <c r="AF65" i="21"/>
  <c r="AG65" i="21" s="1"/>
  <c r="AV65" i="21" s="1"/>
  <c r="AH65" i="21" s="1"/>
  <c r="AJ65" i="21"/>
  <c r="AM65" i="21"/>
  <c r="AO65" i="21"/>
  <c r="AP65" i="21" s="1"/>
  <c r="AW65" i="21" s="1"/>
  <c r="AS65" i="21"/>
  <c r="H68" i="11"/>
  <c r="F68" i="11"/>
  <c r="J66" i="21"/>
  <c r="Y68" i="11"/>
  <c r="AA68" i="11"/>
  <c r="M66" i="21"/>
  <c r="S66" i="21"/>
  <c r="T66" i="21" s="1"/>
  <c r="AU66" i="21" s="1"/>
  <c r="X66" i="21" s="1"/>
  <c r="AX66" i="21" s="1"/>
  <c r="V68" i="11" s="1"/>
  <c r="W66" i="21"/>
  <c r="Z66" i="21"/>
  <c r="AF66" i="21"/>
  <c r="AG66" i="21" s="1"/>
  <c r="AV66" i="21" s="1"/>
  <c r="AJ66" i="21"/>
  <c r="AM66" i="21"/>
  <c r="AO66" i="21"/>
  <c r="AP66" i="21" s="1"/>
  <c r="AW66" i="21" s="1"/>
  <c r="AS66" i="21"/>
  <c r="H69" i="11"/>
  <c r="F69" i="11"/>
  <c r="J67" i="21"/>
  <c r="Y69" i="11"/>
  <c r="AA69" i="11"/>
  <c r="M67" i="21"/>
  <c r="S67" i="21"/>
  <c r="T67" i="21" s="1"/>
  <c r="AU67" i="21" s="1"/>
  <c r="X67" i="21" s="1"/>
  <c r="AX67" i="21" s="1"/>
  <c r="V69" i="11" s="1"/>
  <c r="W67" i="21"/>
  <c r="Z67" i="21"/>
  <c r="AF67" i="21"/>
  <c r="AG67" i="21" s="1"/>
  <c r="AV67" i="21" s="1"/>
  <c r="AJ67" i="21"/>
  <c r="AM67" i="21"/>
  <c r="AO67" i="21"/>
  <c r="AP67" i="21" s="1"/>
  <c r="AW67" i="21" s="1"/>
  <c r="AS67" i="21"/>
  <c r="H70" i="11"/>
  <c r="F70" i="11"/>
  <c r="J68" i="21"/>
  <c r="Y70" i="11"/>
  <c r="AA70" i="11"/>
  <c r="M68" i="21"/>
  <c r="S68" i="21"/>
  <c r="T68" i="21" s="1"/>
  <c r="AU68" i="21" s="1"/>
  <c r="X68" i="21" s="1"/>
  <c r="AX68" i="21" s="1"/>
  <c r="V70" i="11" s="1"/>
  <c r="W68" i="21"/>
  <c r="Z68" i="21"/>
  <c r="AF68" i="21"/>
  <c r="AG68" i="21" s="1"/>
  <c r="AV68" i="21" s="1"/>
  <c r="AH68" i="21" s="1"/>
  <c r="AJ68" i="21"/>
  <c r="AM68" i="21"/>
  <c r="AO68" i="21"/>
  <c r="AP68" i="21" s="1"/>
  <c r="AW68" i="21" s="1"/>
  <c r="AQ68" i="21" s="1"/>
  <c r="AS68" i="21"/>
  <c r="H71" i="11"/>
  <c r="F71" i="11"/>
  <c r="J69" i="21"/>
  <c r="Y71" i="11"/>
  <c r="AA71" i="11"/>
  <c r="M69" i="21"/>
  <c r="S69" i="21"/>
  <c r="T69" i="21" s="1"/>
  <c r="AU69" i="21" s="1"/>
  <c r="W69" i="21"/>
  <c r="Z69" i="21"/>
  <c r="AF69" i="21"/>
  <c r="AG69" i="21" s="1"/>
  <c r="AV69" i="21" s="1"/>
  <c r="AH69" i="21" s="1"/>
  <c r="AJ69" i="21"/>
  <c r="AM69" i="21"/>
  <c r="AO69" i="21"/>
  <c r="AP69" i="21" s="1"/>
  <c r="AW69" i="21" s="1"/>
  <c r="AQ69" i="21" s="1"/>
  <c r="AS69" i="21"/>
  <c r="H72" i="11"/>
  <c r="F72" i="11"/>
  <c r="J70" i="21"/>
  <c r="Y72" i="11"/>
  <c r="AA72" i="11"/>
  <c r="M70" i="21"/>
  <c r="S70" i="21"/>
  <c r="T70" i="21" s="1"/>
  <c r="AU70" i="21" s="1"/>
  <c r="W70" i="21"/>
  <c r="Z70" i="21"/>
  <c r="AF70" i="21"/>
  <c r="AG70" i="21" s="1"/>
  <c r="AV70" i="21" s="1"/>
  <c r="AH70" i="21" s="1"/>
  <c r="AJ70" i="21"/>
  <c r="AM70" i="21"/>
  <c r="AO70" i="21"/>
  <c r="AP70" i="21" s="1"/>
  <c r="AW70" i="21" s="1"/>
  <c r="AS70" i="21"/>
  <c r="H73" i="11"/>
  <c r="F73" i="11"/>
  <c r="J71" i="21"/>
  <c r="Y73" i="11"/>
  <c r="AA73" i="11"/>
  <c r="M71" i="21"/>
  <c r="S71" i="21"/>
  <c r="T71" i="21" s="1"/>
  <c r="AU71" i="21" s="1"/>
  <c r="W71" i="21"/>
  <c r="Z71" i="21"/>
  <c r="AF71" i="21"/>
  <c r="AG71" i="21" s="1"/>
  <c r="AV71" i="21" s="1"/>
  <c r="AH71" i="21" s="1"/>
  <c r="AJ71" i="21"/>
  <c r="AM71" i="21"/>
  <c r="AO71" i="21"/>
  <c r="AP71" i="21" s="1"/>
  <c r="AW71" i="21" s="1"/>
  <c r="AS71" i="21"/>
  <c r="H74" i="11"/>
  <c r="F74" i="11"/>
  <c r="J72" i="21"/>
  <c r="Y74" i="11"/>
  <c r="AA74" i="11"/>
  <c r="M72" i="21"/>
  <c r="S72" i="21"/>
  <c r="T72" i="21" s="1"/>
  <c r="AU72" i="21" s="1"/>
  <c r="W72" i="21"/>
  <c r="Z72" i="21"/>
  <c r="AF72" i="21"/>
  <c r="AG72" i="21" s="1"/>
  <c r="AV72" i="21" s="1"/>
  <c r="AJ72" i="21"/>
  <c r="AM72" i="21"/>
  <c r="AO72" i="21"/>
  <c r="AP72" i="21" s="1"/>
  <c r="AW72" i="21" s="1"/>
  <c r="AS72" i="21"/>
  <c r="H75" i="11"/>
  <c r="F75" i="11"/>
  <c r="J73" i="21"/>
  <c r="Y75" i="11"/>
  <c r="AA75" i="11"/>
  <c r="M73" i="21"/>
  <c r="S73" i="21"/>
  <c r="T73" i="21" s="1"/>
  <c r="AU73" i="21" s="1"/>
  <c r="W73" i="21"/>
  <c r="Z73" i="21"/>
  <c r="AF73" i="21"/>
  <c r="AG73" i="21" s="1"/>
  <c r="AV73" i="21" s="1"/>
  <c r="AH73" i="21" s="1"/>
  <c r="AJ73" i="21"/>
  <c r="AM73" i="21"/>
  <c r="AO73" i="21"/>
  <c r="AP73" i="21" s="1"/>
  <c r="AW73" i="21" s="1"/>
  <c r="AT73" i="21" s="1"/>
  <c r="AZ73" i="21" s="1"/>
  <c r="X75" i="11" s="1"/>
  <c r="AS73" i="21"/>
  <c r="H76" i="11"/>
  <c r="F76" i="11"/>
  <c r="J74" i="21"/>
  <c r="Y76" i="11"/>
  <c r="AA76" i="11"/>
  <c r="M74" i="21"/>
  <c r="S74" i="21"/>
  <c r="T74" i="21" s="1"/>
  <c r="AU74" i="21" s="1"/>
  <c r="W74" i="21"/>
  <c r="Z74" i="21"/>
  <c r="AF74" i="21"/>
  <c r="AG74" i="21" s="1"/>
  <c r="AV74" i="21" s="1"/>
  <c r="AJ74" i="21"/>
  <c r="AM74" i="21"/>
  <c r="AO74" i="21"/>
  <c r="AP74" i="21" s="1"/>
  <c r="AW74" i="21" s="1"/>
  <c r="AQ74" i="21" s="1"/>
  <c r="AS74" i="21"/>
  <c r="H77" i="11"/>
  <c r="F77" i="11"/>
  <c r="J75" i="21"/>
  <c r="Y77" i="11"/>
  <c r="AA77" i="11"/>
  <c r="M75" i="21"/>
  <c r="S75" i="21"/>
  <c r="T75" i="21" s="1"/>
  <c r="AU75" i="21" s="1"/>
  <c r="W75" i="21"/>
  <c r="Z75" i="21"/>
  <c r="AF75" i="21"/>
  <c r="AG75" i="21" s="1"/>
  <c r="AV75" i="21" s="1"/>
  <c r="AK75" i="21" s="1"/>
  <c r="AY75" i="21" s="1"/>
  <c r="W77" i="11" s="1"/>
  <c r="AJ75" i="21"/>
  <c r="AM75" i="21"/>
  <c r="AO75" i="21"/>
  <c r="AP75" i="21"/>
  <c r="AW75" i="21" s="1"/>
  <c r="AS75" i="21"/>
  <c r="H78" i="11"/>
  <c r="F78" i="11"/>
  <c r="J76" i="21"/>
  <c r="Y78" i="11"/>
  <c r="AA78" i="11"/>
  <c r="M76" i="21"/>
  <c r="S76" i="21"/>
  <c r="T76" i="21" s="1"/>
  <c r="AU76" i="21" s="1"/>
  <c r="X76" i="21" s="1"/>
  <c r="AX76" i="21" s="1"/>
  <c r="V78" i="11" s="1"/>
  <c r="W76" i="21"/>
  <c r="Z76" i="21"/>
  <c r="AF76" i="21"/>
  <c r="AG76" i="21" s="1"/>
  <c r="AV76" i="21" s="1"/>
  <c r="AJ76" i="21"/>
  <c r="AM76" i="21"/>
  <c r="AO76" i="21"/>
  <c r="AP76" i="21" s="1"/>
  <c r="AW76" i="21" s="1"/>
  <c r="AS76" i="21"/>
  <c r="H79" i="11"/>
  <c r="F79" i="11"/>
  <c r="J77" i="21"/>
  <c r="Y79" i="11"/>
  <c r="AA79" i="11"/>
  <c r="M77" i="21"/>
  <c r="S77" i="21"/>
  <c r="T77" i="21" s="1"/>
  <c r="AU77" i="21" s="1"/>
  <c r="X77" i="21" s="1"/>
  <c r="AX77" i="21" s="1"/>
  <c r="V79" i="11" s="1"/>
  <c r="W77" i="21"/>
  <c r="Z77" i="21"/>
  <c r="AF77" i="21"/>
  <c r="AG77" i="21" s="1"/>
  <c r="AV77" i="21" s="1"/>
  <c r="AJ77" i="21"/>
  <c r="AM77" i="21"/>
  <c r="AO77" i="21"/>
  <c r="AP77" i="21" s="1"/>
  <c r="AW77" i="21" s="1"/>
  <c r="AS77" i="21"/>
  <c r="H80" i="11"/>
  <c r="F80" i="11"/>
  <c r="J78" i="21"/>
  <c r="Y80" i="11"/>
  <c r="AA80" i="11"/>
  <c r="M78" i="21"/>
  <c r="S78" i="21"/>
  <c r="T78" i="21" s="1"/>
  <c r="AU78" i="21" s="1"/>
  <c r="W78" i="21"/>
  <c r="Z78" i="21"/>
  <c r="AF78" i="21"/>
  <c r="AG78" i="21" s="1"/>
  <c r="AV78" i="21" s="1"/>
  <c r="AJ78" i="21"/>
  <c r="AM78" i="21"/>
  <c r="AO78" i="21"/>
  <c r="AP78" i="21" s="1"/>
  <c r="AW78" i="21" s="1"/>
  <c r="AT78" i="21" s="1"/>
  <c r="AZ78" i="21" s="1"/>
  <c r="X80" i="11" s="1"/>
  <c r="AS78" i="21"/>
  <c r="H81" i="11"/>
  <c r="F81" i="11"/>
  <c r="J79" i="21"/>
  <c r="Y81" i="11"/>
  <c r="AA81" i="11"/>
  <c r="M79" i="21"/>
  <c r="S79" i="21"/>
  <c r="T79" i="21" s="1"/>
  <c r="AU79" i="21" s="1"/>
  <c r="X79" i="21" s="1"/>
  <c r="AX79" i="21" s="1"/>
  <c r="V81" i="11" s="1"/>
  <c r="W79" i="21"/>
  <c r="Z79" i="21"/>
  <c r="AF79" i="21"/>
  <c r="AG79" i="21" s="1"/>
  <c r="AV79" i="21" s="1"/>
  <c r="AJ79" i="21"/>
  <c r="AM79" i="21"/>
  <c r="AO79" i="21"/>
  <c r="AP79" i="21" s="1"/>
  <c r="AW79" i="21" s="1"/>
  <c r="AS79" i="21"/>
  <c r="H82" i="11"/>
  <c r="F82" i="11"/>
  <c r="J80" i="21"/>
  <c r="Y82" i="11"/>
  <c r="AA82" i="11"/>
  <c r="M80" i="21"/>
  <c r="S80" i="21"/>
  <c r="T80" i="21" s="1"/>
  <c r="AU80" i="21" s="1"/>
  <c r="X80" i="21" s="1"/>
  <c r="AX80" i="21" s="1"/>
  <c r="V82" i="11" s="1"/>
  <c r="W80" i="21"/>
  <c r="Z80" i="21"/>
  <c r="AF80" i="21"/>
  <c r="AG80" i="21" s="1"/>
  <c r="AV80" i="21" s="1"/>
  <c r="AJ80" i="21"/>
  <c r="AM80" i="21"/>
  <c r="AO80" i="21"/>
  <c r="AP80" i="21" s="1"/>
  <c r="AW80" i="21" s="1"/>
  <c r="AT80" i="21" s="1"/>
  <c r="AZ80" i="21" s="1"/>
  <c r="X82" i="11" s="1"/>
  <c r="AS80" i="21"/>
  <c r="H83" i="11"/>
  <c r="F83" i="11"/>
  <c r="J81" i="21"/>
  <c r="Y83" i="11"/>
  <c r="AA83" i="11"/>
  <c r="M81" i="21"/>
  <c r="S81" i="21"/>
  <c r="T81" i="21" s="1"/>
  <c r="AU81" i="21" s="1"/>
  <c r="W81" i="21"/>
  <c r="Z81" i="21"/>
  <c r="AF81" i="21"/>
  <c r="AG81" i="21" s="1"/>
  <c r="AV81" i="21" s="1"/>
  <c r="AJ81" i="21"/>
  <c r="AM81" i="21"/>
  <c r="AO81" i="21"/>
  <c r="AP81" i="21" s="1"/>
  <c r="AW81" i="21" s="1"/>
  <c r="AT81" i="21" s="1"/>
  <c r="AZ81" i="21" s="1"/>
  <c r="X83" i="11" s="1"/>
  <c r="AS81" i="21"/>
  <c r="H84" i="11"/>
  <c r="F84" i="11"/>
  <c r="J82" i="21"/>
  <c r="Y84" i="11"/>
  <c r="AA84" i="11"/>
  <c r="M82" i="21"/>
  <c r="S82" i="21"/>
  <c r="T82" i="21" s="1"/>
  <c r="AU82" i="21" s="1"/>
  <c r="X82" i="21" s="1"/>
  <c r="AX82" i="21" s="1"/>
  <c r="V84" i="11" s="1"/>
  <c r="W82" i="21"/>
  <c r="Z82" i="21"/>
  <c r="AF82" i="21"/>
  <c r="AG82" i="21" s="1"/>
  <c r="AV82" i="21" s="1"/>
  <c r="AJ82" i="21"/>
  <c r="AM82" i="21"/>
  <c r="AO82" i="21"/>
  <c r="AP82" i="21" s="1"/>
  <c r="AW82" i="21" s="1"/>
  <c r="AT82" i="21" s="1"/>
  <c r="AZ82" i="21" s="1"/>
  <c r="X84" i="11" s="1"/>
  <c r="AS82" i="21"/>
  <c r="H85" i="11"/>
  <c r="F85" i="11"/>
  <c r="J83" i="21"/>
  <c r="Y85" i="11"/>
  <c r="AA85" i="11"/>
  <c r="M83" i="21"/>
  <c r="S83" i="21"/>
  <c r="T83" i="21" s="1"/>
  <c r="AU83" i="21" s="1"/>
  <c r="X83" i="21" s="1"/>
  <c r="AX83" i="21" s="1"/>
  <c r="V85" i="11" s="1"/>
  <c r="W83" i="21"/>
  <c r="Z83" i="21"/>
  <c r="AF83" i="21"/>
  <c r="AG83" i="21" s="1"/>
  <c r="AV83" i="21" s="1"/>
  <c r="AJ83" i="21"/>
  <c r="AM83" i="21"/>
  <c r="AO83" i="21"/>
  <c r="AP83" i="21" s="1"/>
  <c r="AW83" i="21" s="1"/>
  <c r="AT83" i="21" s="1"/>
  <c r="AS83" i="21"/>
  <c r="H86" i="11"/>
  <c r="F86" i="11"/>
  <c r="J84" i="21"/>
  <c r="Y86" i="11"/>
  <c r="AA86" i="11"/>
  <c r="M84" i="21"/>
  <c r="S84" i="21"/>
  <c r="T84" i="21" s="1"/>
  <c r="AU84" i="21" s="1"/>
  <c r="W84" i="21"/>
  <c r="Z84" i="21"/>
  <c r="AF84" i="21"/>
  <c r="AG84" i="21" s="1"/>
  <c r="AV84" i="21" s="1"/>
  <c r="AJ84" i="21"/>
  <c r="AM84" i="21"/>
  <c r="AO84" i="21"/>
  <c r="AP84" i="21" s="1"/>
  <c r="AW84" i="21" s="1"/>
  <c r="AS84" i="21"/>
  <c r="H87" i="11"/>
  <c r="F87" i="11"/>
  <c r="J85" i="21"/>
  <c r="Y87" i="11"/>
  <c r="AA87" i="11"/>
  <c r="M85" i="21"/>
  <c r="S85" i="21"/>
  <c r="T85" i="21" s="1"/>
  <c r="AU85" i="21" s="1"/>
  <c r="X85" i="21" s="1"/>
  <c r="W85" i="21"/>
  <c r="Z85" i="21"/>
  <c r="AF85" i="21"/>
  <c r="AG85" i="21" s="1"/>
  <c r="AV85" i="21" s="1"/>
  <c r="AH85" i="21" s="1"/>
  <c r="AJ85" i="21"/>
  <c r="AM85" i="21"/>
  <c r="AO85" i="21"/>
  <c r="AP85" i="21" s="1"/>
  <c r="AW85" i="21" s="1"/>
  <c r="AT85" i="21" s="1"/>
  <c r="AZ85" i="21" s="1"/>
  <c r="X87" i="11" s="1"/>
  <c r="AS85" i="21"/>
  <c r="H88" i="11"/>
  <c r="F88" i="11"/>
  <c r="J86" i="21"/>
  <c r="Y88" i="11"/>
  <c r="AA88" i="11"/>
  <c r="M86" i="21"/>
  <c r="S86" i="21"/>
  <c r="T86" i="21" s="1"/>
  <c r="AU86" i="21" s="1"/>
  <c r="W86" i="21"/>
  <c r="Z86" i="21"/>
  <c r="AF86" i="21"/>
  <c r="AG86" i="21" s="1"/>
  <c r="AV86" i="21" s="1"/>
  <c r="AH86" i="21" s="1"/>
  <c r="AJ86" i="21"/>
  <c r="AM86" i="21"/>
  <c r="AO86" i="21"/>
  <c r="AP86" i="21" s="1"/>
  <c r="AW86" i="21" s="1"/>
  <c r="AS86" i="21"/>
  <c r="H89" i="11"/>
  <c r="F89" i="11"/>
  <c r="J87" i="21"/>
  <c r="Y89" i="11"/>
  <c r="AA89" i="11"/>
  <c r="M87" i="21"/>
  <c r="S87" i="21"/>
  <c r="T87" i="21"/>
  <c r="AU87" i="21" s="1"/>
  <c r="W87" i="21"/>
  <c r="Z87" i="21"/>
  <c r="AF87" i="21"/>
  <c r="AG87" i="21" s="1"/>
  <c r="AV87" i="21" s="1"/>
  <c r="AJ87" i="21"/>
  <c r="AM87" i="21"/>
  <c r="AO87" i="21"/>
  <c r="AP87" i="21" s="1"/>
  <c r="AW87" i="21" s="1"/>
  <c r="AS87" i="21"/>
  <c r="H90" i="11"/>
  <c r="F90" i="11"/>
  <c r="J88" i="21"/>
  <c r="Y90" i="11"/>
  <c r="AA90" i="11"/>
  <c r="M88" i="21"/>
  <c r="S88" i="21"/>
  <c r="T88" i="21" s="1"/>
  <c r="AU88" i="21" s="1"/>
  <c r="W88" i="21"/>
  <c r="Z88" i="21"/>
  <c r="AF88" i="21"/>
  <c r="AG88" i="21" s="1"/>
  <c r="AV88" i="21" s="1"/>
  <c r="AH88" i="21" s="1"/>
  <c r="AJ88" i="21"/>
  <c r="AM88" i="21"/>
  <c r="AO88" i="21"/>
  <c r="AP88" i="21" s="1"/>
  <c r="AW88" i="21" s="1"/>
  <c r="AT88" i="21" s="1"/>
  <c r="AZ88" i="21" s="1"/>
  <c r="X90" i="11" s="1"/>
  <c r="AS88" i="21"/>
  <c r="H91" i="11"/>
  <c r="F91" i="11"/>
  <c r="J89" i="21"/>
  <c r="Y91" i="11"/>
  <c r="AA91" i="11"/>
  <c r="M89" i="21"/>
  <c r="S89" i="21"/>
  <c r="T89" i="21" s="1"/>
  <c r="AU89" i="21" s="1"/>
  <c r="X89" i="21" s="1"/>
  <c r="AX89" i="21" s="1"/>
  <c r="V91" i="11" s="1"/>
  <c r="W89" i="21"/>
  <c r="Z89" i="21"/>
  <c r="AF89" i="21"/>
  <c r="AG89" i="21" s="1"/>
  <c r="AV89" i="21" s="1"/>
  <c r="AJ89" i="21"/>
  <c r="AM89" i="21"/>
  <c r="AO89" i="21"/>
  <c r="AP89" i="21" s="1"/>
  <c r="AW89" i="21" s="1"/>
  <c r="AS89" i="21"/>
  <c r="H92" i="11"/>
  <c r="F92" i="11"/>
  <c r="J90" i="21"/>
  <c r="Y92" i="11"/>
  <c r="AA92" i="11"/>
  <c r="M90" i="21"/>
  <c r="S90" i="21"/>
  <c r="T90" i="21" s="1"/>
  <c r="AU90" i="21" s="1"/>
  <c r="W90" i="21"/>
  <c r="Z90" i="21"/>
  <c r="AF90" i="21"/>
  <c r="AG90" i="21" s="1"/>
  <c r="AV90" i="21" s="1"/>
  <c r="AJ90" i="21"/>
  <c r="AM90" i="21"/>
  <c r="AO90" i="21"/>
  <c r="AP90" i="21" s="1"/>
  <c r="AW90" i="21" s="1"/>
  <c r="AT90" i="21" s="1"/>
  <c r="AZ90" i="21" s="1"/>
  <c r="X92" i="11" s="1"/>
  <c r="AS90" i="21"/>
  <c r="H93" i="11"/>
  <c r="F93" i="11"/>
  <c r="J91" i="21"/>
  <c r="Y93" i="11"/>
  <c r="AA93" i="11"/>
  <c r="M91" i="21"/>
  <c r="S91" i="21"/>
  <c r="T91" i="21" s="1"/>
  <c r="AU91" i="21" s="1"/>
  <c r="X91" i="21" s="1"/>
  <c r="AX91" i="21" s="1"/>
  <c r="V93" i="11" s="1"/>
  <c r="W91" i="21"/>
  <c r="Z91" i="21"/>
  <c r="AF91" i="21"/>
  <c r="AG91" i="21" s="1"/>
  <c r="AV91" i="21" s="1"/>
  <c r="AK91" i="21" s="1"/>
  <c r="AY91" i="21" s="1"/>
  <c r="W93" i="11" s="1"/>
  <c r="AJ91" i="21"/>
  <c r="AM91" i="21"/>
  <c r="AO91" i="21"/>
  <c r="AP91" i="21"/>
  <c r="AW91" i="21" s="1"/>
  <c r="AT91" i="21" s="1"/>
  <c r="AZ91" i="21" s="1"/>
  <c r="X93" i="11" s="1"/>
  <c r="AS91" i="21"/>
  <c r="H94" i="11"/>
  <c r="F94" i="11"/>
  <c r="J92" i="21"/>
  <c r="Y94" i="11"/>
  <c r="AA94" i="11"/>
  <c r="M92" i="21"/>
  <c r="S92" i="21"/>
  <c r="T92" i="21" s="1"/>
  <c r="AU92" i="21" s="1"/>
  <c r="U92" i="21" s="1"/>
  <c r="W92" i="21"/>
  <c r="Z92" i="21"/>
  <c r="AF92" i="21"/>
  <c r="AG92" i="21" s="1"/>
  <c r="AV92" i="21" s="1"/>
  <c r="AJ92" i="21"/>
  <c r="AM92" i="21"/>
  <c r="AO92" i="21"/>
  <c r="AP92" i="21" s="1"/>
  <c r="AW92" i="21" s="1"/>
  <c r="AT92" i="21" s="1"/>
  <c r="AZ92" i="21" s="1"/>
  <c r="X94" i="11" s="1"/>
  <c r="AS92" i="21"/>
  <c r="H95" i="11"/>
  <c r="F95" i="11"/>
  <c r="J93" i="21"/>
  <c r="Y95" i="11"/>
  <c r="AA95" i="11"/>
  <c r="M93" i="21"/>
  <c r="S93" i="21"/>
  <c r="T93" i="21" s="1"/>
  <c r="AU93" i="21" s="1"/>
  <c r="W93" i="21"/>
  <c r="Z93" i="21"/>
  <c r="AF93" i="21"/>
  <c r="AG93" i="21" s="1"/>
  <c r="AV93" i="21" s="1"/>
  <c r="AH93" i="21" s="1"/>
  <c r="AJ93" i="21"/>
  <c r="AM93" i="21"/>
  <c r="AO93" i="21"/>
  <c r="AP93" i="21" s="1"/>
  <c r="AW93" i="21" s="1"/>
  <c r="AS93" i="21"/>
  <c r="H96" i="11"/>
  <c r="F96" i="11"/>
  <c r="J94" i="21"/>
  <c r="Y96" i="11"/>
  <c r="AA96" i="11"/>
  <c r="M94" i="21"/>
  <c r="S94" i="21"/>
  <c r="T94" i="21" s="1"/>
  <c r="AU94" i="21" s="1"/>
  <c r="O96" i="11"/>
  <c r="W94" i="21"/>
  <c r="Z94" i="21"/>
  <c r="AF94" i="21"/>
  <c r="AG94" i="21" s="1"/>
  <c r="AV94" i="21" s="1"/>
  <c r="AK94" i="21" s="1"/>
  <c r="AY94" i="21" s="1"/>
  <c r="W96" i="11" s="1"/>
  <c r="AJ94" i="21"/>
  <c r="AM94" i="21"/>
  <c r="AO94" i="21"/>
  <c r="AP94" i="21" s="1"/>
  <c r="AW94" i="21" s="1"/>
  <c r="AQ94" i="21" s="1"/>
  <c r="AS94" i="21"/>
  <c r="H97" i="11"/>
  <c r="F97" i="11"/>
  <c r="J95" i="21"/>
  <c r="Y97" i="11"/>
  <c r="AA97" i="11"/>
  <c r="M95" i="21"/>
  <c r="S95" i="21"/>
  <c r="T95" i="21" s="1"/>
  <c r="AU95" i="21" s="1"/>
  <c r="O97" i="11"/>
  <c r="W95" i="21"/>
  <c r="Z95" i="21"/>
  <c r="AF95" i="21"/>
  <c r="AG95" i="21" s="1"/>
  <c r="AV95" i="21" s="1"/>
  <c r="AJ95" i="21"/>
  <c r="AM95" i="21"/>
  <c r="AO95" i="21"/>
  <c r="AP95" i="21" s="1"/>
  <c r="AW95" i="21" s="1"/>
  <c r="AQ95" i="21" s="1"/>
  <c r="AS95" i="21"/>
  <c r="H98" i="11"/>
  <c r="F98" i="11"/>
  <c r="J96" i="21"/>
  <c r="Y98" i="11"/>
  <c r="AA98" i="11"/>
  <c r="M96" i="21"/>
  <c r="S96" i="21"/>
  <c r="T96" i="21" s="1"/>
  <c r="AU96" i="21" s="1"/>
  <c r="U96" i="21" s="1"/>
  <c r="O98" i="11"/>
  <c r="W96" i="21"/>
  <c r="Z96" i="21"/>
  <c r="AF96" i="21"/>
  <c r="AG96" i="21" s="1"/>
  <c r="AV96" i="21" s="1"/>
  <c r="AK96" i="21" s="1"/>
  <c r="AY96" i="21" s="1"/>
  <c r="W98" i="11" s="1"/>
  <c r="AJ96" i="21"/>
  <c r="AM96" i="21"/>
  <c r="AO96" i="21"/>
  <c r="AP96" i="21" s="1"/>
  <c r="AW96" i="21" s="1"/>
  <c r="AS96" i="21"/>
  <c r="H99" i="11"/>
  <c r="F99" i="11"/>
  <c r="J97" i="21"/>
  <c r="Y99" i="11"/>
  <c r="AA99" i="11"/>
  <c r="M97" i="21"/>
  <c r="S97" i="21"/>
  <c r="T97" i="21" s="1"/>
  <c r="AU97" i="21" s="1"/>
  <c r="O99" i="11"/>
  <c r="W97" i="21"/>
  <c r="Z97" i="21"/>
  <c r="AF97" i="21"/>
  <c r="AG97" i="21" s="1"/>
  <c r="AV97" i="21" s="1"/>
  <c r="AJ97" i="21"/>
  <c r="AM97" i="21"/>
  <c r="AO97" i="21"/>
  <c r="AP97" i="21" s="1"/>
  <c r="AW97" i="21" s="1"/>
  <c r="AQ97" i="21" s="1"/>
  <c r="AS97" i="21"/>
  <c r="H100" i="11"/>
  <c r="F100" i="11"/>
  <c r="J98" i="21"/>
  <c r="Y100" i="11"/>
  <c r="AA100" i="11"/>
  <c r="M98" i="21"/>
  <c r="S98" i="21"/>
  <c r="T98" i="21" s="1"/>
  <c r="AU98" i="21" s="1"/>
  <c r="X98" i="21" s="1"/>
  <c r="AX98" i="21" s="1"/>
  <c r="V100" i="11" s="1"/>
  <c r="W98" i="21"/>
  <c r="Z98" i="21"/>
  <c r="AF98" i="21"/>
  <c r="AG98" i="21" s="1"/>
  <c r="AV98" i="21" s="1"/>
  <c r="AJ98" i="21"/>
  <c r="AM98" i="21"/>
  <c r="AO98" i="21"/>
  <c r="AP98" i="21" s="1"/>
  <c r="AW98" i="21" s="1"/>
  <c r="AS98" i="21"/>
  <c r="H101" i="11"/>
  <c r="F101" i="11"/>
  <c r="J99" i="21"/>
  <c r="Y101" i="11"/>
  <c r="AA101" i="11"/>
  <c r="M99" i="21"/>
  <c r="S99" i="21"/>
  <c r="T99" i="21" s="1"/>
  <c r="AU99" i="21" s="1"/>
  <c r="X99" i="21" s="1"/>
  <c r="W99" i="21"/>
  <c r="Z99" i="21"/>
  <c r="AF99" i="21"/>
  <c r="AG99" i="21" s="1"/>
  <c r="AV99" i="21" s="1"/>
  <c r="AJ99" i="21"/>
  <c r="AM99" i="21"/>
  <c r="AO99" i="21"/>
  <c r="AP99" i="21" s="1"/>
  <c r="AW99" i="21" s="1"/>
  <c r="AS99" i="21"/>
  <c r="H102" i="11"/>
  <c r="F102" i="11"/>
  <c r="J100" i="21"/>
  <c r="Y102" i="11"/>
  <c r="AA102" i="11"/>
  <c r="M100" i="21"/>
  <c r="S100" i="21"/>
  <c r="T100" i="21" s="1"/>
  <c r="AU100" i="21" s="1"/>
  <c r="W100" i="21"/>
  <c r="Z100" i="21"/>
  <c r="AF100" i="21"/>
  <c r="AG100" i="21" s="1"/>
  <c r="AV100" i="21" s="1"/>
  <c r="AK100" i="21" s="1"/>
  <c r="AY100" i="21" s="1"/>
  <c r="W102" i="11" s="1"/>
  <c r="AJ100" i="21"/>
  <c r="AM100" i="21"/>
  <c r="AO100" i="21"/>
  <c r="AP100" i="21" s="1"/>
  <c r="AW100" i="21" s="1"/>
  <c r="AS100" i="21"/>
  <c r="H103" i="11"/>
  <c r="F103" i="11"/>
  <c r="J101" i="21"/>
  <c r="Y103" i="11"/>
  <c r="AA103" i="11"/>
  <c r="M101" i="21"/>
  <c r="S101" i="21"/>
  <c r="T101" i="21" s="1"/>
  <c r="AU101" i="21" s="1"/>
  <c r="W101" i="21"/>
  <c r="Z101" i="21"/>
  <c r="AF101" i="21"/>
  <c r="AG101" i="21" s="1"/>
  <c r="AV101" i="21" s="1"/>
  <c r="AJ101" i="21"/>
  <c r="AM101" i="21"/>
  <c r="AO101" i="21"/>
  <c r="AP101" i="21" s="1"/>
  <c r="AW101" i="21" s="1"/>
  <c r="AS101" i="21"/>
  <c r="H104" i="11"/>
  <c r="F104" i="11"/>
  <c r="J102" i="21"/>
  <c r="Y104" i="11"/>
  <c r="AA104" i="11"/>
  <c r="M102" i="21"/>
  <c r="S102" i="21"/>
  <c r="T102" i="21" s="1"/>
  <c r="AU102" i="21" s="1"/>
  <c r="W102" i="21"/>
  <c r="Z102" i="21"/>
  <c r="AF102" i="21"/>
  <c r="AG102" i="21" s="1"/>
  <c r="AV102" i="21" s="1"/>
  <c r="AJ102" i="21"/>
  <c r="AM102" i="21"/>
  <c r="AO102" i="21"/>
  <c r="AP102" i="21" s="1"/>
  <c r="AW102" i="21" s="1"/>
  <c r="AQ102" i="21" s="1"/>
  <c r="AS102" i="21"/>
  <c r="H105" i="11"/>
  <c r="F105" i="11"/>
  <c r="J103" i="21"/>
  <c r="Y105" i="11"/>
  <c r="AA105" i="11"/>
  <c r="M103" i="21"/>
  <c r="S103" i="21"/>
  <c r="T103" i="21" s="1"/>
  <c r="AU103" i="21" s="1"/>
  <c r="W103" i="21"/>
  <c r="Z103" i="21"/>
  <c r="AF103" i="21"/>
  <c r="AG103" i="21" s="1"/>
  <c r="AV103" i="21" s="1"/>
  <c r="AH103" i="21" s="1"/>
  <c r="AJ103" i="21"/>
  <c r="AM103" i="21"/>
  <c r="AO103" i="21"/>
  <c r="AP103" i="21" s="1"/>
  <c r="AW103" i="21" s="1"/>
  <c r="AS103" i="21"/>
  <c r="H106" i="11"/>
  <c r="F106" i="11"/>
  <c r="J104" i="21"/>
  <c r="Y106" i="11"/>
  <c r="AA106" i="11"/>
  <c r="M104" i="21"/>
  <c r="S104" i="21"/>
  <c r="T104" i="21" s="1"/>
  <c r="AU104" i="21" s="1"/>
  <c r="X104" i="21" s="1"/>
  <c r="AX104" i="21" s="1"/>
  <c r="V106" i="11" s="1"/>
  <c r="W104" i="21"/>
  <c r="Z104" i="21"/>
  <c r="AF104" i="21"/>
  <c r="AG104" i="21" s="1"/>
  <c r="AV104" i="21" s="1"/>
  <c r="AJ104" i="21"/>
  <c r="AM104" i="21"/>
  <c r="AO104" i="21"/>
  <c r="AP104" i="21" s="1"/>
  <c r="AW104" i="21" s="1"/>
  <c r="AT104" i="21" s="1"/>
  <c r="AZ104" i="21" s="1"/>
  <c r="X106" i="11" s="1"/>
  <c r="AS104" i="21"/>
  <c r="H107" i="11"/>
  <c r="F107" i="11"/>
  <c r="J105" i="21"/>
  <c r="Y107" i="11"/>
  <c r="AA107" i="11"/>
  <c r="M105" i="21"/>
  <c r="S105" i="21"/>
  <c r="T105" i="21" s="1"/>
  <c r="AU105" i="21" s="1"/>
  <c r="W105" i="21"/>
  <c r="Z105" i="21"/>
  <c r="AF105" i="21"/>
  <c r="AG105" i="21" s="1"/>
  <c r="AV105" i="21" s="1"/>
  <c r="AK105" i="21" s="1"/>
  <c r="AY105" i="21" s="1"/>
  <c r="W107" i="11" s="1"/>
  <c r="AJ105" i="21"/>
  <c r="AM105" i="21"/>
  <c r="AO105" i="21"/>
  <c r="AP105" i="21" s="1"/>
  <c r="AW105" i="21" s="1"/>
  <c r="AS105" i="21"/>
  <c r="H108" i="11"/>
  <c r="F108" i="11"/>
  <c r="J106" i="21"/>
  <c r="Y108" i="11"/>
  <c r="AA108" i="11"/>
  <c r="M106" i="21"/>
  <c r="S106" i="21"/>
  <c r="T106" i="21" s="1"/>
  <c r="AU106" i="21" s="1"/>
  <c r="X106" i="21" s="1"/>
  <c r="AX106" i="21" s="1"/>
  <c r="V108" i="11" s="1"/>
  <c r="W106" i="21"/>
  <c r="Z106" i="21"/>
  <c r="AF106" i="21"/>
  <c r="AG106" i="21" s="1"/>
  <c r="AV106" i="21" s="1"/>
  <c r="AJ106" i="21"/>
  <c r="AM106" i="21"/>
  <c r="AO106" i="21"/>
  <c r="AP106" i="21" s="1"/>
  <c r="AW106" i="21" s="1"/>
  <c r="AS106" i="21"/>
  <c r="H109" i="11"/>
  <c r="F109" i="11"/>
  <c r="J107" i="21"/>
  <c r="Y109" i="11"/>
  <c r="AA109" i="11"/>
  <c r="M107" i="21"/>
  <c r="S107" i="21"/>
  <c r="T107" i="21" s="1"/>
  <c r="AU107" i="21" s="1"/>
  <c r="X107" i="21" s="1"/>
  <c r="AX107" i="21" s="1"/>
  <c r="V109" i="11" s="1"/>
  <c r="W107" i="21"/>
  <c r="Z107" i="21"/>
  <c r="AF107" i="21"/>
  <c r="AG107" i="21" s="1"/>
  <c r="AV107" i="21" s="1"/>
  <c r="AH107" i="21" s="1"/>
  <c r="AJ107" i="21"/>
  <c r="AM107" i="21"/>
  <c r="AO107" i="21"/>
  <c r="AP107" i="21" s="1"/>
  <c r="AW107" i="21" s="1"/>
  <c r="AS107" i="21"/>
  <c r="H110" i="11"/>
  <c r="F110" i="11"/>
  <c r="J108" i="21"/>
  <c r="Y110" i="11"/>
  <c r="AA110" i="11"/>
  <c r="M108" i="21"/>
  <c r="S108" i="21"/>
  <c r="T108" i="21" s="1"/>
  <c r="AU108" i="21" s="1"/>
  <c r="X108" i="21" s="1"/>
  <c r="AX108" i="21" s="1"/>
  <c r="V110" i="11" s="1"/>
  <c r="W108" i="21"/>
  <c r="Z108" i="21"/>
  <c r="AF108" i="21"/>
  <c r="AG108" i="21" s="1"/>
  <c r="AV108" i="21" s="1"/>
  <c r="AH108" i="21" s="1"/>
  <c r="AJ108" i="21"/>
  <c r="AM108" i="21"/>
  <c r="AO108" i="21"/>
  <c r="AP108" i="21" s="1"/>
  <c r="AW108" i="21" s="1"/>
  <c r="AS108" i="21"/>
  <c r="H111" i="11"/>
  <c r="F111" i="11"/>
  <c r="J109" i="21"/>
  <c r="Y111" i="11"/>
  <c r="AA111" i="11"/>
  <c r="M109" i="21"/>
  <c r="S109" i="21"/>
  <c r="T109" i="21" s="1"/>
  <c r="AU109" i="21" s="1"/>
  <c r="W109" i="21"/>
  <c r="Z109" i="21"/>
  <c r="AF109" i="21"/>
  <c r="AG109" i="21" s="1"/>
  <c r="AV109" i="21" s="1"/>
  <c r="AJ109" i="21"/>
  <c r="AM109" i="21"/>
  <c r="AO109" i="21"/>
  <c r="AP109" i="21" s="1"/>
  <c r="AW109" i="21" s="1"/>
  <c r="AS109" i="21"/>
  <c r="H112" i="11"/>
  <c r="F112" i="11"/>
  <c r="J110" i="21"/>
  <c r="Y112" i="11"/>
  <c r="AA112" i="11"/>
  <c r="M110" i="21"/>
  <c r="S110" i="21"/>
  <c r="T110" i="21" s="1"/>
  <c r="AU110" i="21" s="1"/>
  <c r="X110" i="21" s="1"/>
  <c r="AX110" i="21" s="1"/>
  <c r="V112" i="11" s="1"/>
  <c r="W110" i="21"/>
  <c r="Z110" i="21"/>
  <c r="AF110" i="21"/>
  <c r="AG110" i="21" s="1"/>
  <c r="AV110" i="21" s="1"/>
  <c r="AJ110" i="21"/>
  <c r="AM110" i="21"/>
  <c r="AO110" i="21"/>
  <c r="AP110" i="21" s="1"/>
  <c r="AW110" i="21" s="1"/>
  <c r="AS110" i="21"/>
  <c r="H113" i="11"/>
  <c r="F113" i="11"/>
  <c r="J111" i="21"/>
  <c r="Y113" i="11"/>
  <c r="AA113" i="11"/>
  <c r="M111" i="21"/>
  <c r="S111" i="21"/>
  <c r="T111" i="21" s="1"/>
  <c r="AU111" i="21" s="1"/>
  <c r="X111" i="21" s="1"/>
  <c r="AX111" i="21" s="1"/>
  <c r="V113" i="11" s="1"/>
  <c r="W111" i="21"/>
  <c r="Z111" i="21"/>
  <c r="AF111" i="21"/>
  <c r="AG111" i="21" s="1"/>
  <c r="AV111" i="21" s="1"/>
  <c r="AJ111" i="21"/>
  <c r="AM111" i="21"/>
  <c r="AO111" i="21"/>
  <c r="AP111" i="21" s="1"/>
  <c r="AW111" i="21" s="1"/>
  <c r="AS111" i="21"/>
  <c r="H114" i="11"/>
  <c r="F114" i="11"/>
  <c r="J112" i="21"/>
  <c r="Y114" i="11"/>
  <c r="AA114" i="11"/>
  <c r="M112" i="21"/>
  <c r="S112" i="21"/>
  <c r="T112" i="21" s="1"/>
  <c r="AU112" i="21" s="1"/>
  <c r="W112" i="21"/>
  <c r="Z112" i="21"/>
  <c r="AF112" i="21"/>
  <c r="AG112" i="21" s="1"/>
  <c r="AV112" i="21" s="1"/>
  <c r="AJ112" i="21"/>
  <c r="AM112" i="21"/>
  <c r="AO112" i="21"/>
  <c r="AP112" i="21" s="1"/>
  <c r="AW112" i="21" s="1"/>
  <c r="AS112" i="21"/>
  <c r="H115" i="11"/>
  <c r="F115" i="11"/>
  <c r="J113" i="21"/>
  <c r="Y115" i="11"/>
  <c r="AA115" i="11"/>
  <c r="M113" i="21"/>
  <c r="S113" i="21"/>
  <c r="T113" i="21" s="1"/>
  <c r="AU113" i="21" s="1"/>
  <c r="W113" i="21"/>
  <c r="Z113" i="21"/>
  <c r="AF113" i="21"/>
  <c r="AG113" i="21" s="1"/>
  <c r="AV113" i="21" s="1"/>
  <c r="AH113" i="21" s="1"/>
  <c r="AJ113" i="21"/>
  <c r="AM113" i="21"/>
  <c r="AO113" i="21"/>
  <c r="AP113" i="21"/>
  <c r="AW113" i="21" s="1"/>
  <c r="AT113" i="21" s="1"/>
  <c r="AZ113" i="21" s="1"/>
  <c r="X115" i="11" s="1"/>
  <c r="AS113" i="21"/>
  <c r="H116" i="11"/>
  <c r="F116" i="11"/>
  <c r="J114" i="21"/>
  <c r="Y116" i="11"/>
  <c r="AA116" i="11"/>
  <c r="M114" i="21"/>
  <c r="S114" i="21"/>
  <c r="T114" i="21" s="1"/>
  <c r="AU114" i="21" s="1"/>
  <c r="W114" i="21"/>
  <c r="Z114" i="21"/>
  <c r="AF114" i="21"/>
  <c r="AG114" i="21" s="1"/>
  <c r="AV114" i="21" s="1"/>
  <c r="AJ114" i="21"/>
  <c r="AM114" i="21"/>
  <c r="AO114" i="21"/>
  <c r="AP114" i="21" s="1"/>
  <c r="AW114" i="21" s="1"/>
  <c r="AS114" i="21"/>
  <c r="H117" i="11"/>
  <c r="F117" i="11"/>
  <c r="J115" i="21"/>
  <c r="Y117" i="11"/>
  <c r="AA117" i="11"/>
  <c r="M115" i="21"/>
  <c r="S115" i="21"/>
  <c r="T115" i="21" s="1"/>
  <c r="AU115" i="21" s="1"/>
  <c r="W115" i="21"/>
  <c r="Z115" i="21"/>
  <c r="AF115" i="21"/>
  <c r="AG115" i="21" s="1"/>
  <c r="AV115" i="21" s="1"/>
  <c r="AH115" i="21" s="1"/>
  <c r="AJ115" i="21"/>
  <c r="AM115" i="21"/>
  <c r="AO115" i="21"/>
  <c r="AP115" i="21" s="1"/>
  <c r="AW115" i="21" s="1"/>
  <c r="AQ115" i="21" s="1"/>
  <c r="AS115" i="21"/>
  <c r="H118" i="11"/>
  <c r="F118" i="11"/>
  <c r="J116" i="21"/>
  <c r="Y118" i="11"/>
  <c r="AA118" i="11"/>
  <c r="M116" i="21"/>
  <c r="S116" i="21"/>
  <c r="T116" i="21" s="1"/>
  <c r="AU116" i="21" s="1"/>
  <c r="X116" i="21" s="1"/>
  <c r="AX116" i="21" s="1"/>
  <c r="V118" i="11" s="1"/>
  <c r="W116" i="21"/>
  <c r="Z116" i="21"/>
  <c r="AF116" i="21"/>
  <c r="AG116" i="21" s="1"/>
  <c r="AV116" i="21" s="1"/>
  <c r="AH116" i="21" s="1"/>
  <c r="AJ116" i="21"/>
  <c r="AM116" i="21"/>
  <c r="AO116" i="21"/>
  <c r="AP116" i="21" s="1"/>
  <c r="AW116" i="21" s="1"/>
  <c r="AS116" i="21"/>
  <c r="H119" i="11"/>
  <c r="F119" i="11"/>
  <c r="J117" i="21"/>
  <c r="Y119" i="11"/>
  <c r="AA119" i="11"/>
  <c r="M117" i="21"/>
  <c r="S117" i="21"/>
  <c r="T117" i="21" s="1"/>
  <c r="AU117" i="21" s="1"/>
  <c r="X117" i="21" s="1"/>
  <c r="AX117" i="21" s="1"/>
  <c r="V119" i="11" s="1"/>
  <c r="W117" i="21"/>
  <c r="Z117" i="21"/>
  <c r="AF117" i="21"/>
  <c r="AG117" i="21" s="1"/>
  <c r="AV117" i="21" s="1"/>
  <c r="AJ117" i="21"/>
  <c r="AM117" i="21"/>
  <c r="AO117" i="21"/>
  <c r="AP117" i="21" s="1"/>
  <c r="AW117" i="21" s="1"/>
  <c r="AT117" i="21" s="1"/>
  <c r="AZ117" i="21" s="1"/>
  <c r="X119" i="11" s="1"/>
  <c r="AS117" i="21"/>
  <c r="H120" i="11"/>
  <c r="F120" i="11"/>
  <c r="J118" i="21"/>
  <c r="Y120" i="11"/>
  <c r="AA120" i="11"/>
  <c r="M118" i="21"/>
  <c r="S118" i="21"/>
  <c r="T118" i="21" s="1"/>
  <c r="AU118" i="21" s="1"/>
  <c r="O120" i="11"/>
  <c r="W118" i="21"/>
  <c r="Z118" i="21"/>
  <c r="AF118" i="21"/>
  <c r="AG118" i="21" s="1"/>
  <c r="AV118" i="21" s="1"/>
  <c r="AJ118" i="21"/>
  <c r="AM118" i="21"/>
  <c r="AO118" i="21"/>
  <c r="AP118" i="21" s="1"/>
  <c r="AW118" i="21" s="1"/>
  <c r="AT118" i="21" s="1"/>
  <c r="AZ118" i="21" s="1"/>
  <c r="X120" i="11" s="1"/>
  <c r="AS118" i="21"/>
  <c r="H121" i="11"/>
  <c r="F121" i="11"/>
  <c r="J119" i="21"/>
  <c r="Y121" i="11"/>
  <c r="AA121" i="11"/>
  <c r="M119" i="21"/>
  <c r="S119" i="21"/>
  <c r="T119" i="21" s="1"/>
  <c r="AU119" i="21" s="1"/>
  <c r="X119" i="21" s="1"/>
  <c r="AX119" i="21" s="1"/>
  <c r="V121" i="11" s="1"/>
  <c r="O121" i="11"/>
  <c r="W119" i="21"/>
  <c r="Z119" i="21"/>
  <c r="AF119" i="21"/>
  <c r="AG119" i="21" s="1"/>
  <c r="AV119" i="21" s="1"/>
  <c r="AH119" i="21" s="1"/>
  <c r="AJ119" i="21"/>
  <c r="AM119" i="21"/>
  <c r="AO119" i="21"/>
  <c r="AP119" i="21" s="1"/>
  <c r="AW119" i="21" s="1"/>
  <c r="AS119" i="21"/>
  <c r="H122" i="11"/>
  <c r="F122" i="11"/>
  <c r="J120" i="21"/>
  <c r="Y122" i="11"/>
  <c r="AA122" i="11"/>
  <c r="M120" i="21"/>
  <c r="S120" i="21"/>
  <c r="T120" i="21" s="1"/>
  <c r="AU120" i="21" s="1"/>
  <c r="O122" i="11"/>
  <c r="W120" i="21"/>
  <c r="Z120" i="21"/>
  <c r="AF120" i="21"/>
  <c r="AG120" i="21" s="1"/>
  <c r="AV120" i="21" s="1"/>
  <c r="AJ120" i="21"/>
  <c r="AM120" i="21"/>
  <c r="AO120" i="21"/>
  <c r="AP120" i="21" s="1"/>
  <c r="AW120" i="21" s="1"/>
  <c r="AS120" i="21"/>
  <c r="H123" i="11"/>
  <c r="F123" i="11"/>
  <c r="J121" i="21"/>
  <c r="Y123" i="11"/>
  <c r="AA123" i="11"/>
  <c r="M121" i="21"/>
  <c r="S121" i="21"/>
  <c r="T121" i="21" s="1"/>
  <c r="AU121" i="21" s="1"/>
  <c r="U121" i="21" s="1"/>
  <c r="O123" i="11"/>
  <c r="W121" i="21"/>
  <c r="Z121" i="21"/>
  <c r="AF121" i="21"/>
  <c r="AG121" i="21" s="1"/>
  <c r="AV121" i="21" s="1"/>
  <c r="AJ121" i="21"/>
  <c r="AM121" i="21"/>
  <c r="AO121" i="21"/>
  <c r="AP121" i="21" s="1"/>
  <c r="AW121" i="21" s="1"/>
  <c r="AS121" i="21"/>
  <c r="H124" i="11"/>
  <c r="F124" i="11"/>
  <c r="J122" i="21"/>
  <c r="Y124" i="11"/>
  <c r="AA124" i="11"/>
  <c r="M122" i="21"/>
  <c r="S122" i="21"/>
  <c r="T122" i="21" s="1"/>
  <c r="AU122" i="21" s="1"/>
  <c r="O124" i="11"/>
  <c r="W122" i="21"/>
  <c r="Z122" i="21"/>
  <c r="AF122" i="21"/>
  <c r="AG122" i="21" s="1"/>
  <c r="AV122" i="21" s="1"/>
  <c r="AJ122" i="21"/>
  <c r="AM122" i="21"/>
  <c r="AO122" i="21"/>
  <c r="AP122" i="21" s="1"/>
  <c r="AW122" i="21" s="1"/>
  <c r="AQ122" i="21" s="1"/>
  <c r="AS122" i="21"/>
  <c r="H125" i="11"/>
  <c r="F125" i="11"/>
  <c r="J123" i="21"/>
  <c r="Y125" i="11"/>
  <c r="AA125" i="11"/>
  <c r="M123" i="21"/>
  <c r="S123" i="21"/>
  <c r="T123" i="21" s="1"/>
  <c r="AU123" i="21" s="1"/>
  <c r="O125" i="11"/>
  <c r="W123" i="21"/>
  <c r="Z123" i="21"/>
  <c r="AF123" i="21"/>
  <c r="AG123" i="21" s="1"/>
  <c r="AV123" i="21" s="1"/>
  <c r="AK123" i="21" s="1"/>
  <c r="AY123" i="21" s="1"/>
  <c r="W125" i="11" s="1"/>
  <c r="AJ123" i="21"/>
  <c r="AM123" i="21"/>
  <c r="AO123" i="21"/>
  <c r="AP123" i="21" s="1"/>
  <c r="AW123" i="21" s="1"/>
  <c r="AS123" i="21"/>
  <c r="H126" i="11"/>
  <c r="F126" i="11"/>
  <c r="J124" i="21"/>
  <c r="Y126" i="11"/>
  <c r="AA126" i="11"/>
  <c r="M124" i="21"/>
  <c r="S124" i="21"/>
  <c r="T124" i="21" s="1"/>
  <c r="AU124" i="21" s="1"/>
  <c r="O126" i="11"/>
  <c r="W124" i="21"/>
  <c r="Z124" i="21"/>
  <c r="AF124" i="21"/>
  <c r="AG124" i="21" s="1"/>
  <c r="AV124" i="21" s="1"/>
  <c r="AJ124" i="21"/>
  <c r="AM124" i="21"/>
  <c r="AO124" i="21"/>
  <c r="AP124" i="21" s="1"/>
  <c r="AW124" i="21" s="1"/>
  <c r="AS124" i="21"/>
  <c r="H127" i="11"/>
  <c r="F127" i="11"/>
  <c r="J125" i="21"/>
  <c r="Y127" i="11"/>
  <c r="AA127" i="11"/>
  <c r="M125" i="21"/>
  <c r="S125" i="21"/>
  <c r="T125" i="21" s="1"/>
  <c r="AU125" i="21" s="1"/>
  <c r="X125" i="21" s="1"/>
  <c r="AX125" i="21" s="1"/>
  <c r="O127" i="11"/>
  <c r="W125" i="21"/>
  <c r="Z125" i="21"/>
  <c r="AF125" i="21"/>
  <c r="AG125" i="21" s="1"/>
  <c r="AV125" i="21" s="1"/>
  <c r="AH125" i="21" s="1"/>
  <c r="AJ125" i="21"/>
  <c r="AM125" i="21"/>
  <c r="AO125" i="21"/>
  <c r="AP125" i="21" s="1"/>
  <c r="AW125" i="21" s="1"/>
  <c r="AS125" i="21"/>
  <c r="H128" i="11"/>
  <c r="F128" i="11"/>
  <c r="J126" i="21"/>
  <c r="Y128" i="11"/>
  <c r="AA128" i="11"/>
  <c r="M126" i="21"/>
  <c r="S126" i="21"/>
  <c r="T126" i="21" s="1"/>
  <c r="AU126" i="21" s="1"/>
  <c r="W126" i="21"/>
  <c r="Z126" i="21"/>
  <c r="AF126" i="21"/>
  <c r="AG126" i="21" s="1"/>
  <c r="AV126" i="21" s="1"/>
  <c r="AK126" i="21" s="1"/>
  <c r="AY126" i="21" s="1"/>
  <c r="W128" i="11" s="1"/>
  <c r="AJ126" i="21"/>
  <c r="AM126" i="21"/>
  <c r="AO126" i="21"/>
  <c r="AP126" i="21" s="1"/>
  <c r="AW126" i="21" s="1"/>
  <c r="AT126" i="21" s="1"/>
  <c r="AZ126" i="21" s="1"/>
  <c r="X128" i="11" s="1"/>
  <c r="AS126" i="21"/>
  <c r="O128" i="11"/>
  <c r="H129" i="11"/>
  <c r="F129" i="11"/>
  <c r="J127" i="21"/>
  <c r="Y129" i="11"/>
  <c r="AA129" i="11"/>
  <c r="M127" i="21"/>
  <c r="S127" i="21"/>
  <c r="T127" i="21" s="1"/>
  <c r="AU127" i="21" s="1"/>
  <c r="W127" i="21"/>
  <c r="Z127" i="21"/>
  <c r="AF127" i="21"/>
  <c r="AG127" i="21" s="1"/>
  <c r="AV127" i="21" s="1"/>
  <c r="AJ127" i="21"/>
  <c r="AM127" i="21"/>
  <c r="AO127" i="21"/>
  <c r="AP127" i="21" s="1"/>
  <c r="AW127" i="21" s="1"/>
  <c r="AS127" i="21"/>
  <c r="O129" i="11"/>
  <c r="H130" i="11"/>
  <c r="F130" i="11"/>
  <c r="J128" i="21"/>
  <c r="Y130" i="11"/>
  <c r="AA130" i="11"/>
  <c r="M128" i="21"/>
  <c r="S128" i="21"/>
  <c r="T128" i="21" s="1"/>
  <c r="AU128" i="21" s="1"/>
  <c r="W128" i="21"/>
  <c r="Z128" i="21"/>
  <c r="AF128" i="21"/>
  <c r="AG128" i="21" s="1"/>
  <c r="AV128" i="21" s="1"/>
  <c r="AH128" i="21" s="1"/>
  <c r="AJ128" i="21"/>
  <c r="AM128" i="21"/>
  <c r="AO128" i="21"/>
  <c r="AP128" i="21"/>
  <c r="AW128" i="21" s="1"/>
  <c r="AQ128" i="21" s="1"/>
  <c r="AS128" i="21"/>
  <c r="H131" i="11"/>
  <c r="F131" i="11"/>
  <c r="J129" i="21"/>
  <c r="Y131" i="11"/>
  <c r="AA131" i="11"/>
  <c r="M129" i="21"/>
  <c r="S129" i="21"/>
  <c r="T129" i="21" s="1"/>
  <c r="AU129" i="21" s="1"/>
  <c r="W129" i="21"/>
  <c r="Z129" i="21"/>
  <c r="AF129" i="21"/>
  <c r="AG129" i="21" s="1"/>
  <c r="AV129" i="21" s="1"/>
  <c r="AH129" i="21" s="1"/>
  <c r="AJ129" i="21"/>
  <c r="AM129" i="21"/>
  <c r="AO129" i="21"/>
  <c r="AP129" i="21" s="1"/>
  <c r="AW129" i="21" s="1"/>
  <c r="AS129" i="21"/>
  <c r="H132" i="11"/>
  <c r="F132" i="11"/>
  <c r="J130" i="21"/>
  <c r="Y132" i="11"/>
  <c r="AA132" i="11"/>
  <c r="M130" i="21"/>
  <c r="S130" i="21"/>
  <c r="T130" i="21" s="1"/>
  <c r="AU130" i="21" s="1"/>
  <c r="X130" i="21" s="1"/>
  <c r="AX130" i="21" s="1"/>
  <c r="V132" i="11" s="1"/>
  <c r="W130" i="21"/>
  <c r="Z130" i="21"/>
  <c r="AF130" i="21"/>
  <c r="AG130" i="21" s="1"/>
  <c r="AV130" i="21" s="1"/>
  <c r="AJ130" i="21"/>
  <c r="AM130" i="21"/>
  <c r="AO130" i="21"/>
  <c r="AP130" i="21" s="1"/>
  <c r="AW130" i="21" s="1"/>
  <c r="AS130" i="21"/>
  <c r="H133" i="11"/>
  <c r="F133" i="11"/>
  <c r="J131" i="21"/>
  <c r="Y133" i="11"/>
  <c r="AA133" i="11"/>
  <c r="M131" i="21"/>
  <c r="S131" i="21"/>
  <c r="T131" i="21" s="1"/>
  <c r="AU131" i="21" s="1"/>
  <c r="W131" i="21"/>
  <c r="Z131" i="21"/>
  <c r="AF131" i="21"/>
  <c r="AG131" i="21" s="1"/>
  <c r="AV131" i="21" s="1"/>
  <c r="AK131" i="21" s="1"/>
  <c r="AY131" i="21" s="1"/>
  <c r="W133" i="11" s="1"/>
  <c r="AJ131" i="21"/>
  <c r="AM131" i="21"/>
  <c r="AO131" i="21"/>
  <c r="AP131" i="21" s="1"/>
  <c r="AW131" i="21" s="1"/>
  <c r="AT131" i="21" s="1"/>
  <c r="AZ131" i="21" s="1"/>
  <c r="X133" i="11" s="1"/>
  <c r="AS131" i="21"/>
  <c r="H134" i="11"/>
  <c r="F134" i="11"/>
  <c r="J132" i="21"/>
  <c r="Y134" i="11"/>
  <c r="AA134" i="11"/>
  <c r="M132" i="21"/>
  <c r="S132" i="21"/>
  <c r="T132" i="21" s="1"/>
  <c r="AU132" i="21" s="1"/>
  <c r="X132" i="21" s="1"/>
  <c r="AX132" i="21" s="1"/>
  <c r="V134" i="11" s="1"/>
  <c r="W132" i="21"/>
  <c r="Z132" i="21"/>
  <c r="AF132" i="21"/>
  <c r="AG132" i="21" s="1"/>
  <c r="AV132" i="21" s="1"/>
  <c r="AK132" i="21" s="1"/>
  <c r="AJ132" i="21"/>
  <c r="AM132" i="21"/>
  <c r="AO132" i="21"/>
  <c r="AP132" i="21" s="1"/>
  <c r="AW132" i="21" s="1"/>
  <c r="AT132" i="21" s="1"/>
  <c r="AZ132" i="21" s="1"/>
  <c r="X134" i="11" s="1"/>
  <c r="AS132" i="21"/>
  <c r="H135" i="11"/>
  <c r="F135" i="11"/>
  <c r="J133" i="21"/>
  <c r="Y135" i="11"/>
  <c r="AA135" i="11"/>
  <c r="M133" i="21"/>
  <c r="S133" i="21"/>
  <c r="T133" i="21" s="1"/>
  <c r="AU133" i="21" s="1"/>
  <c r="U133" i="21" s="1"/>
  <c r="W133" i="21"/>
  <c r="Z133" i="21"/>
  <c r="AF133" i="21"/>
  <c r="AG133" i="21" s="1"/>
  <c r="AV133" i="21" s="1"/>
  <c r="AJ133" i="21"/>
  <c r="AM133" i="21"/>
  <c r="AO133" i="21"/>
  <c r="AP133" i="21" s="1"/>
  <c r="AW133" i="21" s="1"/>
  <c r="AT133" i="21" s="1"/>
  <c r="AZ133" i="21" s="1"/>
  <c r="X135" i="11" s="1"/>
  <c r="AS133" i="21"/>
  <c r="H136" i="11"/>
  <c r="F136" i="11"/>
  <c r="J134" i="21"/>
  <c r="Y136" i="11"/>
  <c r="AA136" i="11"/>
  <c r="M134" i="21"/>
  <c r="S134" i="21"/>
  <c r="T134" i="21" s="1"/>
  <c r="AU134" i="21" s="1"/>
  <c r="U134" i="21" s="1"/>
  <c r="W134" i="21"/>
  <c r="Z134" i="21"/>
  <c r="AF134" i="21"/>
  <c r="AG134" i="21"/>
  <c r="AV134" i="21" s="1"/>
  <c r="AH134" i="21" s="1"/>
  <c r="AJ134" i="21"/>
  <c r="AM134" i="21"/>
  <c r="AO134" i="21"/>
  <c r="AP134" i="21" s="1"/>
  <c r="AW134" i="21" s="1"/>
  <c r="AT134" i="21" s="1"/>
  <c r="AZ134" i="21" s="1"/>
  <c r="X136" i="11" s="1"/>
  <c r="AS134" i="21"/>
  <c r="H137" i="11"/>
  <c r="F137" i="11"/>
  <c r="J135" i="21"/>
  <c r="Y137" i="11"/>
  <c r="AA137" i="11"/>
  <c r="M135" i="21"/>
  <c r="S135" i="21"/>
  <c r="T135" i="21" s="1"/>
  <c r="AU135" i="21" s="1"/>
  <c r="W135" i="21"/>
  <c r="Z135" i="21"/>
  <c r="AF135" i="21"/>
  <c r="AG135" i="21" s="1"/>
  <c r="AV135" i="21" s="1"/>
  <c r="AJ135" i="21"/>
  <c r="AM135" i="21"/>
  <c r="AO135" i="21"/>
  <c r="AP135" i="21" s="1"/>
  <c r="AW135" i="21" s="1"/>
  <c r="AQ135" i="21" s="1"/>
  <c r="AS135" i="21"/>
  <c r="H138" i="11"/>
  <c r="F138" i="11"/>
  <c r="J136" i="21"/>
  <c r="Y138" i="11"/>
  <c r="AA138" i="11"/>
  <c r="M136" i="21"/>
  <c r="S136" i="21"/>
  <c r="T136" i="21" s="1"/>
  <c r="AU136" i="21" s="1"/>
  <c r="U136" i="21" s="1"/>
  <c r="W136" i="21"/>
  <c r="Z136" i="21"/>
  <c r="AF136" i="21"/>
  <c r="AG136" i="21" s="1"/>
  <c r="AV136" i="21" s="1"/>
  <c r="AJ136" i="21"/>
  <c r="AM136" i="21"/>
  <c r="AO136" i="21"/>
  <c r="AP136" i="21" s="1"/>
  <c r="AW136" i="21" s="1"/>
  <c r="AS136" i="21"/>
  <c r="H139" i="11"/>
  <c r="F139" i="11"/>
  <c r="J137" i="21"/>
  <c r="Y139" i="11"/>
  <c r="AA139" i="11"/>
  <c r="M137" i="21"/>
  <c r="S137" i="21"/>
  <c r="T137" i="21" s="1"/>
  <c r="AU137" i="21" s="1"/>
  <c r="W137" i="21"/>
  <c r="Z137" i="21"/>
  <c r="AF137" i="21"/>
  <c r="AG137" i="21" s="1"/>
  <c r="AV137" i="21" s="1"/>
  <c r="AJ137" i="21"/>
  <c r="AM137" i="21"/>
  <c r="AO137" i="21"/>
  <c r="AP137" i="21" s="1"/>
  <c r="AW137" i="21" s="1"/>
  <c r="AS137" i="21"/>
  <c r="H140" i="11"/>
  <c r="F140" i="11"/>
  <c r="J138" i="21"/>
  <c r="Y140" i="11"/>
  <c r="AA140" i="11"/>
  <c r="M138" i="21"/>
  <c r="S138" i="21"/>
  <c r="T138" i="21"/>
  <c r="AU138" i="21" s="1"/>
  <c r="W138" i="21"/>
  <c r="Z138" i="21"/>
  <c r="AF138" i="21"/>
  <c r="AG138" i="21" s="1"/>
  <c r="AV138" i="21" s="1"/>
  <c r="AJ138" i="21"/>
  <c r="AM138" i="21"/>
  <c r="AO138" i="21"/>
  <c r="AP138" i="21" s="1"/>
  <c r="AW138" i="21" s="1"/>
  <c r="AQ138" i="21" s="1"/>
  <c r="AS138" i="21"/>
  <c r="H141" i="11"/>
  <c r="F141" i="11"/>
  <c r="J139" i="21"/>
  <c r="Y141" i="11"/>
  <c r="AA141" i="11"/>
  <c r="M139" i="21"/>
  <c r="S139" i="21"/>
  <c r="T139" i="21" s="1"/>
  <c r="AU139" i="21" s="1"/>
  <c r="W139" i="21"/>
  <c r="Z139" i="21"/>
  <c r="AF139" i="21"/>
  <c r="AG139" i="21" s="1"/>
  <c r="AV139" i="21" s="1"/>
  <c r="AH139" i="21" s="1"/>
  <c r="AJ139" i="21"/>
  <c r="AM139" i="21"/>
  <c r="AO139" i="21"/>
  <c r="AP139" i="21" s="1"/>
  <c r="AW139" i="21" s="1"/>
  <c r="AT139" i="21" s="1"/>
  <c r="AZ139" i="21" s="1"/>
  <c r="X141" i="11" s="1"/>
  <c r="AS139" i="21"/>
  <c r="H142" i="11"/>
  <c r="F142" i="11"/>
  <c r="J140" i="21"/>
  <c r="Y142" i="11"/>
  <c r="AA142" i="11"/>
  <c r="M140" i="21"/>
  <c r="S140" i="21"/>
  <c r="T140" i="21" s="1"/>
  <c r="AU140" i="21" s="1"/>
  <c r="W140" i="21"/>
  <c r="Z140" i="21"/>
  <c r="AF140" i="21"/>
  <c r="AG140" i="21" s="1"/>
  <c r="AV140" i="21" s="1"/>
  <c r="AH140" i="21" s="1"/>
  <c r="AJ140" i="21"/>
  <c r="AM140" i="21"/>
  <c r="AO140" i="21"/>
  <c r="AP140" i="21" s="1"/>
  <c r="AW140" i="21" s="1"/>
  <c r="AQ140" i="21" s="1"/>
  <c r="AS140" i="21"/>
  <c r="H143" i="11"/>
  <c r="F143" i="11"/>
  <c r="J141" i="21"/>
  <c r="Y143" i="11"/>
  <c r="AA143" i="11"/>
  <c r="M141" i="21"/>
  <c r="S141" i="21"/>
  <c r="T141" i="21" s="1"/>
  <c r="AU141" i="21" s="1"/>
  <c r="U141" i="21" s="1"/>
  <c r="W141" i="21"/>
  <c r="Z141" i="21"/>
  <c r="AF141" i="21"/>
  <c r="AG141" i="21" s="1"/>
  <c r="AV141" i="21" s="1"/>
  <c r="AJ141" i="21"/>
  <c r="AM141" i="21"/>
  <c r="AO141" i="21"/>
  <c r="AP141" i="21" s="1"/>
  <c r="AW141" i="21" s="1"/>
  <c r="AQ141" i="21" s="1"/>
  <c r="AS141" i="21"/>
  <c r="H144" i="11"/>
  <c r="F144" i="11"/>
  <c r="J142" i="21"/>
  <c r="Y144" i="11"/>
  <c r="AA144" i="11"/>
  <c r="M142" i="21"/>
  <c r="S142" i="21"/>
  <c r="T142" i="21" s="1"/>
  <c r="AU142" i="21" s="1"/>
  <c r="W142" i="21"/>
  <c r="Z142" i="21"/>
  <c r="AF142" i="21"/>
  <c r="AG142" i="21" s="1"/>
  <c r="AV142" i="21" s="1"/>
  <c r="AH142" i="21" s="1"/>
  <c r="AJ142" i="21"/>
  <c r="AM142" i="21"/>
  <c r="AO142" i="21"/>
  <c r="AP142" i="21" s="1"/>
  <c r="AW142" i="21" s="1"/>
  <c r="AS142" i="21"/>
  <c r="H145" i="11"/>
  <c r="F145" i="11"/>
  <c r="J143" i="21"/>
  <c r="Y145" i="11"/>
  <c r="AA145" i="11"/>
  <c r="M143" i="21"/>
  <c r="S143" i="21"/>
  <c r="T143" i="21" s="1"/>
  <c r="AU143" i="21" s="1"/>
  <c r="W143" i="21"/>
  <c r="Z143" i="21"/>
  <c r="AF143" i="21"/>
  <c r="AG143" i="21" s="1"/>
  <c r="AV143" i="21" s="1"/>
  <c r="AJ143" i="21"/>
  <c r="AM143" i="21"/>
  <c r="AO143" i="21"/>
  <c r="AP143" i="21" s="1"/>
  <c r="AW143" i="21" s="1"/>
  <c r="AS143" i="21"/>
  <c r="H146" i="11"/>
  <c r="F146" i="11"/>
  <c r="J144" i="21"/>
  <c r="Y146" i="11"/>
  <c r="AA146" i="11"/>
  <c r="M144" i="21"/>
  <c r="S144" i="21"/>
  <c r="T144" i="21" s="1"/>
  <c r="AU144" i="21" s="1"/>
  <c r="X144" i="21" s="1"/>
  <c r="AX144" i="21" s="1"/>
  <c r="V146" i="11" s="1"/>
  <c r="W144" i="21"/>
  <c r="Z144" i="21"/>
  <c r="AF144" i="21"/>
  <c r="AG144" i="21" s="1"/>
  <c r="AV144" i="21" s="1"/>
  <c r="AJ144" i="21"/>
  <c r="AM144" i="21"/>
  <c r="AO144" i="21"/>
  <c r="AP144" i="21" s="1"/>
  <c r="AW144" i="21" s="1"/>
  <c r="AQ144" i="21" s="1"/>
  <c r="AS144" i="21"/>
  <c r="H147" i="11"/>
  <c r="F147" i="11"/>
  <c r="J145" i="21"/>
  <c r="Y147" i="11"/>
  <c r="AA147" i="11"/>
  <c r="M145" i="21"/>
  <c r="S145" i="21"/>
  <c r="T145" i="21" s="1"/>
  <c r="AU145" i="21" s="1"/>
  <c r="U145" i="21" s="1"/>
  <c r="W145" i="21"/>
  <c r="Z145" i="21"/>
  <c r="AF145" i="21"/>
  <c r="AG145" i="21" s="1"/>
  <c r="AV145" i="21" s="1"/>
  <c r="AJ145" i="21"/>
  <c r="AM145" i="21"/>
  <c r="AO145" i="21"/>
  <c r="AP145" i="21" s="1"/>
  <c r="AW145" i="21" s="1"/>
  <c r="AS145" i="21"/>
  <c r="H148" i="11"/>
  <c r="F148" i="11"/>
  <c r="J146" i="21"/>
  <c r="Y148" i="11"/>
  <c r="AA148" i="11"/>
  <c r="M146" i="21"/>
  <c r="S146" i="21"/>
  <c r="T146" i="21" s="1"/>
  <c r="AU146" i="21" s="1"/>
  <c r="X146" i="21" s="1"/>
  <c r="AX146" i="21" s="1"/>
  <c r="V148" i="11" s="1"/>
  <c r="W146" i="21"/>
  <c r="Z146" i="21"/>
  <c r="AF146" i="21"/>
  <c r="AG146" i="21" s="1"/>
  <c r="AV146" i="21" s="1"/>
  <c r="AJ146" i="21"/>
  <c r="AM146" i="21"/>
  <c r="AO146" i="21"/>
  <c r="AP146" i="21" s="1"/>
  <c r="AW146" i="21" s="1"/>
  <c r="AS146" i="21"/>
  <c r="H149" i="11"/>
  <c r="F149" i="11"/>
  <c r="J147" i="21"/>
  <c r="Y149" i="11"/>
  <c r="AA149" i="11"/>
  <c r="M147" i="21"/>
  <c r="S147" i="21"/>
  <c r="T147" i="21" s="1"/>
  <c r="AU147" i="21" s="1"/>
  <c r="U147" i="21" s="1"/>
  <c r="W147" i="21"/>
  <c r="Z147" i="21"/>
  <c r="AF147" i="21"/>
  <c r="AG147" i="21" s="1"/>
  <c r="AV147" i="21" s="1"/>
  <c r="AJ147" i="21"/>
  <c r="AM147" i="21"/>
  <c r="AO147" i="21"/>
  <c r="AP147" i="21" s="1"/>
  <c r="AW147" i="21" s="1"/>
  <c r="AQ147" i="21" s="1"/>
  <c r="AS147" i="21"/>
  <c r="H150" i="11"/>
  <c r="F150" i="11"/>
  <c r="J148" i="21"/>
  <c r="Y150" i="11"/>
  <c r="AA150" i="11"/>
  <c r="M148" i="21"/>
  <c r="S148" i="21"/>
  <c r="T148" i="21" s="1"/>
  <c r="AU148" i="21" s="1"/>
  <c r="W148" i="21"/>
  <c r="Z148" i="21"/>
  <c r="AF148" i="21"/>
  <c r="AG148" i="21" s="1"/>
  <c r="AV148" i="21" s="1"/>
  <c r="AJ148" i="21"/>
  <c r="AM148" i="21"/>
  <c r="AO148" i="21"/>
  <c r="AP148" i="21" s="1"/>
  <c r="AW148" i="21" s="1"/>
  <c r="AT148" i="21" s="1"/>
  <c r="AZ148" i="21" s="1"/>
  <c r="X150" i="11" s="1"/>
  <c r="AS148" i="21"/>
  <c r="H151" i="11"/>
  <c r="F151" i="11"/>
  <c r="J149" i="21"/>
  <c r="Y151" i="11"/>
  <c r="AA151" i="11"/>
  <c r="M149" i="21"/>
  <c r="S149" i="21"/>
  <c r="T149" i="21" s="1"/>
  <c r="AU149" i="21" s="1"/>
  <c r="U149" i="21" s="1"/>
  <c r="W149" i="21"/>
  <c r="Z149" i="21"/>
  <c r="AF149" i="21"/>
  <c r="AG149" i="21" s="1"/>
  <c r="AV149" i="21" s="1"/>
  <c r="AJ149" i="21"/>
  <c r="AM149" i="21"/>
  <c r="AO149" i="21"/>
  <c r="AP149" i="21" s="1"/>
  <c r="AW149" i="21" s="1"/>
  <c r="AT149" i="21" s="1"/>
  <c r="AZ149" i="21" s="1"/>
  <c r="X151" i="11" s="1"/>
  <c r="AS149" i="21"/>
  <c r="H152" i="11"/>
  <c r="F152" i="11"/>
  <c r="J150" i="21"/>
  <c r="Y152" i="11"/>
  <c r="AA152" i="11"/>
  <c r="M150" i="21"/>
  <c r="S150" i="21"/>
  <c r="T150" i="21" s="1"/>
  <c r="AU150" i="21" s="1"/>
  <c r="U150" i="21" s="1"/>
  <c r="W150" i="21"/>
  <c r="Z150" i="21"/>
  <c r="AF150" i="21"/>
  <c r="AG150" i="21"/>
  <c r="AV150" i="21" s="1"/>
  <c r="AJ150" i="21"/>
  <c r="AM150" i="21"/>
  <c r="AO150" i="21"/>
  <c r="AP150" i="21" s="1"/>
  <c r="AW150" i="21" s="1"/>
  <c r="AS150" i="21"/>
  <c r="H153" i="11"/>
  <c r="F153" i="11"/>
  <c r="J151" i="21"/>
  <c r="Y153" i="11"/>
  <c r="AA153" i="11"/>
  <c r="M151" i="21"/>
  <c r="S151" i="21"/>
  <c r="T151" i="21" s="1"/>
  <c r="AU151" i="21"/>
  <c r="W151" i="21"/>
  <c r="Z151" i="21"/>
  <c r="AF151" i="21"/>
  <c r="AG151" i="21" s="1"/>
  <c r="AV151" i="21"/>
  <c r="AH151" i="21" s="1"/>
  <c r="AJ151" i="21"/>
  <c r="AM151" i="21"/>
  <c r="AO151" i="21"/>
  <c r="AP151" i="21" s="1"/>
  <c r="AW151" i="21" s="1"/>
  <c r="AS151" i="21"/>
  <c r="H154" i="11"/>
  <c r="F154" i="11"/>
  <c r="J152" i="21"/>
  <c r="Y154" i="11"/>
  <c r="AA154" i="11"/>
  <c r="M152" i="21"/>
  <c r="S152" i="21"/>
  <c r="T152" i="21" s="1"/>
  <c r="AU152" i="21" s="1"/>
  <c r="U152" i="21" s="1"/>
  <c r="W152" i="21"/>
  <c r="Z152" i="21"/>
  <c r="AF152" i="21"/>
  <c r="AG152" i="21" s="1"/>
  <c r="AV152" i="21" s="1"/>
  <c r="AK152" i="21" s="1"/>
  <c r="AY152" i="21" s="1"/>
  <c r="W154" i="11" s="1"/>
  <c r="AJ152" i="21"/>
  <c r="AM152" i="21"/>
  <c r="AO152" i="21"/>
  <c r="AP152" i="21" s="1"/>
  <c r="AW152" i="21" s="1"/>
  <c r="AS152" i="21"/>
  <c r="H155" i="11"/>
  <c r="F155" i="11"/>
  <c r="J153" i="21"/>
  <c r="Y155" i="11"/>
  <c r="AA155" i="11"/>
  <c r="M153" i="21"/>
  <c r="S153" i="21"/>
  <c r="T153" i="21" s="1"/>
  <c r="AU153" i="21" s="1"/>
  <c r="U153" i="21" s="1"/>
  <c r="W153" i="21"/>
  <c r="Z153" i="21"/>
  <c r="AF153" i="21"/>
  <c r="AG153" i="21" s="1"/>
  <c r="AV153" i="21" s="1"/>
  <c r="AH153" i="21" s="1"/>
  <c r="AJ153" i="21"/>
  <c r="AM153" i="21"/>
  <c r="AO153" i="21"/>
  <c r="AP153" i="21" s="1"/>
  <c r="AW153" i="21" s="1"/>
  <c r="AS153" i="21"/>
  <c r="H156" i="11"/>
  <c r="F156" i="11"/>
  <c r="J154" i="21"/>
  <c r="Y156" i="11"/>
  <c r="AA156" i="11"/>
  <c r="M154" i="21"/>
  <c r="S154" i="21"/>
  <c r="T154" i="21" s="1"/>
  <c r="AU154" i="21" s="1"/>
  <c r="X154" i="21" s="1"/>
  <c r="AX154" i="21"/>
  <c r="V156" i="11" s="1"/>
  <c r="W154" i="21"/>
  <c r="Z154" i="21"/>
  <c r="AF154" i="21"/>
  <c r="AG154" i="21" s="1"/>
  <c r="AV154" i="21" s="1"/>
  <c r="AJ154" i="21"/>
  <c r="AM154" i="21"/>
  <c r="AO154" i="21"/>
  <c r="AP154" i="21" s="1"/>
  <c r="AW154" i="21" s="1"/>
  <c r="AS154" i="21"/>
  <c r="H157" i="11"/>
  <c r="F157" i="11"/>
  <c r="J155" i="21"/>
  <c r="Y157" i="11"/>
  <c r="AA157" i="11"/>
  <c r="M155" i="21"/>
  <c r="S155" i="21"/>
  <c r="T155" i="21" s="1"/>
  <c r="AU155" i="21" s="1"/>
  <c r="U155" i="21" s="1"/>
  <c r="W155" i="21"/>
  <c r="Z155" i="21"/>
  <c r="AF155" i="21"/>
  <c r="AG155" i="21" s="1"/>
  <c r="AV155" i="21" s="1"/>
  <c r="AJ155" i="21"/>
  <c r="AM155" i="21"/>
  <c r="AO155" i="21"/>
  <c r="AP155" i="21" s="1"/>
  <c r="AW155" i="21" s="1"/>
  <c r="AS155" i="21"/>
  <c r="H158" i="11"/>
  <c r="F158" i="11"/>
  <c r="J156" i="21"/>
  <c r="Y158" i="11"/>
  <c r="AA158" i="11"/>
  <c r="M156" i="21"/>
  <c r="S156" i="21"/>
  <c r="T156" i="21" s="1"/>
  <c r="AU156" i="21" s="1"/>
  <c r="W156" i="21"/>
  <c r="Z156" i="21"/>
  <c r="AF156" i="21"/>
  <c r="AG156" i="21" s="1"/>
  <c r="AV156" i="21" s="1"/>
  <c r="AJ156" i="21"/>
  <c r="AM156" i="21"/>
  <c r="AO156" i="21"/>
  <c r="AP156" i="21" s="1"/>
  <c r="AW156" i="21" s="1"/>
  <c r="AS156" i="21"/>
  <c r="H159" i="11"/>
  <c r="F159" i="11"/>
  <c r="J157" i="21"/>
  <c r="Y159" i="11"/>
  <c r="AA159" i="11"/>
  <c r="M157" i="21"/>
  <c r="S157" i="21"/>
  <c r="T157" i="21" s="1"/>
  <c r="AU157" i="21" s="1"/>
  <c r="W157" i="21"/>
  <c r="Z157" i="21"/>
  <c r="AF157" i="21"/>
  <c r="AG157" i="21" s="1"/>
  <c r="AV157" i="21" s="1"/>
  <c r="AH157" i="21" s="1"/>
  <c r="AJ157" i="21"/>
  <c r="AM157" i="21"/>
  <c r="AO157" i="21"/>
  <c r="AP157" i="21" s="1"/>
  <c r="AW157" i="21" s="1"/>
  <c r="AS157" i="21"/>
  <c r="H160" i="11"/>
  <c r="F160" i="11"/>
  <c r="J158" i="21"/>
  <c r="Y160" i="11"/>
  <c r="AA160" i="11"/>
  <c r="M158" i="21"/>
  <c r="S158" i="21"/>
  <c r="T158" i="21" s="1"/>
  <c r="AU158" i="21" s="1"/>
  <c r="W158" i="21"/>
  <c r="Z158" i="21"/>
  <c r="AF158" i="21"/>
  <c r="AG158" i="21" s="1"/>
  <c r="AV158" i="21" s="1"/>
  <c r="AK158" i="21" s="1"/>
  <c r="AY158" i="21" s="1"/>
  <c r="W160" i="11" s="1"/>
  <c r="AJ158" i="21"/>
  <c r="AM158" i="21"/>
  <c r="AO158" i="21"/>
  <c r="AP158" i="21" s="1"/>
  <c r="AW158" i="21" s="1"/>
  <c r="AQ158" i="21" s="1"/>
  <c r="AS158" i="21"/>
  <c r="H161" i="11"/>
  <c r="F161" i="11"/>
  <c r="J159" i="21"/>
  <c r="Y161" i="11"/>
  <c r="AA161" i="11"/>
  <c r="M159" i="21"/>
  <c r="S159" i="21"/>
  <c r="T159" i="21" s="1"/>
  <c r="AU159" i="21" s="1"/>
  <c r="U159" i="21" s="1"/>
  <c r="W159" i="21"/>
  <c r="Z159" i="21"/>
  <c r="AF159" i="21"/>
  <c r="AG159" i="21" s="1"/>
  <c r="AV159" i="21" s="1"/>
  <c r="AH159" i="21" s="1"/>
  <c r="AJ159" i="21"/>
  <c r="AM159" i="21"/>
  <c r="AO159" i="21"/>
  <c r="AP159" i="21" s="1"/>
  <c r="AW159" i="21" s="1"/>
  <c r="AS159" i="21"/>
  <c r="H162" i="11"/>
  <c r="F162" i="11"/>
  <c r="J160" i="21"/>
  <c r="Y162" i="11"/>
  <c r="AA162" i="11"/>
  <c r="M160" i="21"/>
  <c r="S160" i="21"/>
  <c r="T160" i="21" s="1"/>
  <c r="AU160" i="21" s="1"/>
  <c r="U160" i="21" s="1"/>
  <c r="W160" i="21"/>
  <c r="Z160" i="21"/>
  <c r="AF160" i="21"/>
  <c r="AG160" i="21" s="1"/>
  <c r="AV160" i="21" s="1"/>
  <c r="AJ160" i="21"/>
  <c r="AM160" i="21"/>
  <c r="AO160" i="21"/>
  <c r="AP160" i="21" s="1"/>
  <c r="AW160" i="21" s="1"/>
  <c r="AQ160" i="21" s="1"/>
  <c r="AS160" i="21"/>
  <c r="H163" i="11"/>
  <c r="F163" i="11"/>
  <c r="J161" i="21"/>
  <c r="Y163" i="11"/>
  <c r="AA163" i="11"/>
  <c r="M161" i="21"/>
  <c r="S161" i="21"/>
  <c r="T161" i="21" s="1"/>
  <c r="AU161" i="21" s="1"/>
  <c r="W161" i="21"/>
  <c r="Z161" i="21"/>
  <c r="AF161" i="21"/>
  <c r="AG161" i="21" s="1"/>
  <c r="AV161" i="21" s="1"/>
  <c r="AH161" i="21" s="1"/>
  <c r="AJ161" i="21"/>
  <c r="AM161" i="21"/>
  <c r="AO161" i="21"/>
  <c r="AP161" i="21" s="1"/>
  <c r="AW161" i="21" s="1"/>
  <c r="AS161" i="21"/>
  <c r="H164" i="11"/>
  <c r="F164" i="11"/>
  <c r="J162" i="21"/>
  <c r="Y164" i="11"/>
  <c r="AA164" i="11"/>
  <c r="M162" i="21"/>
  <c r="S162" i="21"/>
  <c r="T162" i="21"/>
  <c r="AU162" i="21" s="1"/>
  <c r="X162" i="21" s="1"/>
  <c r="AX162" i="21" s="1"/>
  <c r="V164" i="11" s="1"/>
  <c r="W162" i="21"/>
  <c r="Z162" i="21"/>
  <c r="AF162" i="21"/>
  <c r="AG162" i="21" s="1"/>
  <c r="AV162" i="21" s="1"/>
  <c r="AK162" i="21" s="1"/>
  <c r="AY162" i="21" s="1"/>
  <c r="W164" i="11" s="1"/>
  <c r="AJ162" i="21"/>
  <c r="AM162" i="21"/>
  <c r="AO162" i="21"/>
  <c r="AP162" i="21" s="1"/>
  <c r="AW162" i="21" s="1"/>
  <c r="AQ162" i="21" s="1"/>
  <c r="AS162" i="21"/>
  <c r="H165" i="11"/>
  <c r="F165" i="11"/>
  <c r="J163" i="21"/>
  <c r="Y165" i="11"/>
  <c r="AA165" i="11"/>
  <c r="M163" i="21"/>
  <c r="S163" i="21"/>
  <c r="T163" i="21" s="1"/>
  <c r="AU163" i="21" s="1"/>
  <c r="U163" i="21" s="1"/>
  <c r="W163" i="21"/>
  <c r="Z163" i="21"/>
  <c r="AF163" i="21"/>
  <c r="AG163" i="21" s="1"/>
  <c r="AV163" i="21" s="1"/>
  <c r="AH163" i="21" s="1"/>
  <c r="AJ163" i="21"/>
  <c r="AM163" i="21"/>
  <c r="AO163" i="21"/>
  <c r="AP163" i="21" s="1"/>
  <c r="AW163" i="21" s="1"/>
  <c r="AQ163" i="21" s="1"/>
  <c r="AS163" i="21"/>
  <c r="H166" i="11"/>
  <c r="F166" i="11"/>
  <c r="J164" i="21"/>
  <c r="Y166" i="11"/>
  <c r="AA166" i="11"/>
  <c r="M164" i="21"/>
  <c r="S164" i="21"/>
  <c r="T164" i="21" s="1"/>
  <c r="AU164" i="21" s="1"/>
  <c r="X164" i="21" s="1"/>
  <c r="AX164" i="21" s="1"/>
  <c r="V166" i="11" s="1"/>
  <c r="W164" i="21"/>
  <c r="Z164" i="21"/>
  <c r="AF164" i="21"/>
  <c r="AG164" i="21" s="1"/>
  <c r="AV164" i="21" s="1"/>
  <c r="AH164" i="21" s="1"/>
  <c r="AJ164" i="21"/>
  <c r="AM164" i="21"/>
  <c r="AO164" i="21"/>
  <c r="AP164" i="21" s="1"/>
  <c r="AW164" i="21" s="1"/>
  <c r="AQ164" i="21" s="1"/>
  <c r="AS164" i="21"/>
  <c r="H167" i="11"/>
  <c r="F167" i="11"/>
  <c r="J165" i="21"/>
  <c r="Y167" i="11"/>
  <c r="AA167" i="11"/>
  <c r="M165" i="21"/>
  <c r="S165" i="21"/>
  <c r="T165" i="21" s="1"/>
  <c r="AU165" i="21" s="1"/>
  <c r="U165" i="21" s="1"/>
  <c r="W165" i="21"/>
  <c r="Z165" i="21"/>
  <c r="AF165" i="21"/>
  <c r="AG165" i="21" s="1"/>
  <c r="AV165" i="21" s="1"/>
  <c r="AK165" i="21" s="1"/>
  <c r="AY165" i="21" s="1"/>
  <c r="W167" i="11" s="1"/>
  <c r="AJ165" i="21"/>
  <c r="AM165" i="21"/>
  <c r="AO165" i="21"/>
  <c r="AP165" i="21" s="1"/>
  <c r="AW165" i="21" s="1"/>
  <c r="AQ165" i="21" s="1"/>
  <c r="AS165" i="21"/>
  <c r="H168" i="11"/>
  <c r="F168" i="11"/>
  <c r="J166" i="21"/>
  <c r="Y168" i="11"/>
  <c r="AA168" i="11"/>
  <c r="M166" i="21"/>
  <c r="S166" i="21"/>
  <c r="T166" i="21" s="1"/>
  <c r="AU166" i="21" s="1"/>
  <c r="U166" i="21" s="1"/>
  <c r="W166" i="21"/>
  <c r="Z166" i="21"/>
  <c r="AF166" i="21"/>
  <c r="AG166" i="21" s="1"/>
  <c r="AV166" i="21" s="1"/>
  <c r="AH166" i="21" s="1"/>
  <c r="AJ166" i="21"/>
  <c r="AM166" i="21"/>
  <c r="AO166" i="21"/>
  <c r="AP166" i="21" s="1"/>
  <c r="AW166" i="21" s="1"/>
  <c r="AS166" i="21"/>
  <c r="H169" i="11"/>
  <c r="F169" i="11"/>
  <c r="J167" i="21"/>
  <c r="Y169" i="11"/>
  <c r="AA169" i="11"/>
  <c r="M167" i="21"/>
  <c r="S167" i="21"/>
  <c r="T167" i="21" s="1"/>
  <c r="AU167" i="21" s="1"/>
  <c r="W167" i="21"/>
  <c r="Z167" i="21"/>
  <c r="AF167" i="21"/>
  <c r="AG167" i="21" s="1"/>
  <c r="AV167" i="21" s="1"/>
  <c r="AH167" i="21" s="1"/>
  <c r="AJ167" i="21"/>
  <c r="AM167" i="21"/>
  <c r="AO167" i="21"/>
  <c r="AP167" i="21" s="1"/>
  <c r="AW167" i="21" s="1"/>
  <c r="AS167" i="21"/>
  <c r="H170" i="11"/>
  <c r="F170" i="11"/>
  <c r="J168" i="21"/>
  <c r="Y170" i="11"/>
  <c r="AA170" i="11"/>
  <c r="M168" i="21"/>
  <c r="S168" i="21"/>
  <c r="T168" i="21" s="1"/>
  <c r="AU168" i="21" s="1"/>
  <c r="W168" i="21"/>
  <c r="Z168" i="21"/>
  <c r="AF168" i="21"/>
  <c r="AG168" i="21" s="1"/>
  <c r="AV168" i="21" s="1"/>
  <c r="AK168" i="21" s="1"/>
  <c r="AY168" i="21" s="1"/>
  <c r="W170" i="11" s="1"/>
  <c r="AJ168" i="21"/>
  <c r="AM168" i="21"/>
  <c r="AO168" i="21"/>
  <c r="AP168" i="21" s="1"/>
  <c r="AW168" i="21" s="1"/>
  <c r="AQ168" i="21" s="1"/>
  <c r="AS168" i="21"/>
  <c r="H171" i="11"/>
  <c r="F171" i="11"/>
  <c r="J169" i="21"/>
  <c r="Y171" i="11"/>
  <c r="AA171" i="11"/>
  <c r="M169" i="21"/>
  <c r="S169" i="21"/>
  <c r="T169" i="21" s="1"/>
  <c r="AU169" i="21" s="1"/>
  <c r="W169" i="21"/>
  <c r="Z169" i="21"/>
  <c r="AF169" i="21"/>
  <c r="AG169" i="21" s="1"/>
  <c r="AV169" i="21" s="1"/>
  <c r="AH169" i="21" s="1"/>
  <c r="AJ169" i="21"/>
  <c r="AM169" i="21"/>
  <c r="AO169" i="21"/>
  <c r="AP169" i="21" s="1"/>
  <c r="AW169" i="21" s="1"/>
  <c r="AQ169" i="21" s="1"/>
  <c r="AS169" i="21"/>
  <c r="H172" i="11"/>
  <c r="F172" i="11"/>
  <c r="J170" i="21"/>
  <c r="Y172" i="11"/>
  <c r="AA172" i="11"/>
  <c r="M170" i="21"/>
  <c r="S170" i="21"/>
  <c r="T170" i="21" s="1"/>
  <c r="AU170" i="21" s="1"/>
  <c r="W170" i="21"/>
  <c r="Z170" i="21"/>
  <c r="AF170" i="21"/>
  <c r="AG170" i="21" s="1"/>
  <c r="AV170" i="21" s="1"/>
  <c r="AJ170" i="21"/>
  <c r="AM170" i="21"/>
  <c r="AO170" i="21"/>
  <c r="AP170" i="21" s="1"/>
  <c r="AW170" i="21" s="1"/>
  <c r="AS170" i="21"/>
  <c r="H173" i="11"/>
  <c r="F173" i="11"/>
  <c r="J171" i="21"/>
  <c r="Y173" i="11"/>
  <c r="AA173" i="11"/>
  <c r="M171" i="21"/>
  <c r="S171" i="21"/>
  <c r="T171" i="21" s="1"/>
  <c r="AU171" i="21" s="1"/>
  <c r="U171" i="21" s="1"/>
  <c r="W171" i="21"/>
  <c r="Z171" i="21"/>
  <c r="AF171" i="21"/>
  <c r="AG171" i="21" s="1"/>
  <c r="AV171" i="21" s="1"/>
  <c r="AK171" i="21" s="1"/>
  <c r="AY171" i="21" s="1"/>
  <c r="W173" i="11" s="1"/>
  <c r="AJ171" i="21"/>
  <c r="AM171" i="21"/>
  <c r="AO171" i="21"/>
  <c r="AP171" i="21" s="1"/>
  <c r="AW171" i="21" s="1"/>
  <c r="AQ171" i="21" s="1"/>
  <c r="AS171" i="21"/>
  <c r="H174" i="11"/>
  <c r="F174" i="11"/>
  <c r="J172" i="21"/>
  <c r="Y174" i="11"/>
  <c r="AA174" i="11"/>
  <c r="M172" i="21"/>
  <c r="S172" i="21"/>
  <c r="T172" i="21" s="1"/>
  <c r="AU172" i="21" s="1"/>
  <c r="W172" i="21"/>
  <c r="Z172" i="21"/>
  <c r="AF172" i="21"/>
  <c r="AG172" i="21" s="1"/>
  <c r="AV172" i="21" s="1"/>
  <c r="AK172" i="21" s="1"/>
  <c r="AY172" i="21" s="1"/>
  <c r="W174" i="11" s="1"/>
  <c r="AJ172" i="21"/>
  <c r="AM172" i="21"/>
  <c r="AO172" i="21"/>
  <c r="AP172" i="21" s="1"/>
  <c r="AW172" i="21" s="1"/>
  <c r="AS172" i="21"/>
  <c r="H175" i="11"/>
  <c r="F175" i="11"/>
  <c r="J173" i="21"/>
  <c r="Y175" i="11"/>
  <c r="AA175" i="11"/>
  <c r="M173" i="21"/>
  <c r="S173" i="21"/>
  <c r="T173" i="21" s="1"/>
  <c r="AU173" i="21" s="1"/>
  <c r="W173" i="21"/>
  <c r="Z173" i="21"/>
  <c r="AF173" i="21"/>
  <c r="AG173" i="21" s="1"/>
  <c r="AV173" i="21" s="1"/>
  <c r="AH173" i="21" s="1"/>
  <c r="AJ173" i="21"/>
  <c r="AM173" i="21"/>
  <c r="AO173" i="21"/>
  <c r="AP173" i="21" s="1"/>
  <c r="AW173" i="21" s="1"/>
  <c r="AQ173" i="21" s="1"/>
  <c r="AS173" i="21"/>
  <c r="H176" i="11"/>
  <c r="F176" i="11"/>
  <c r="J174" i="21"/>
  <c r="Y176" i="11"/>
  <c r="AA176" i="11"/>
  <c r="M174" i="21"/>
  <c r="S174" i="21"/>
  <c r="T174" i="21" s="1"/>
  <c r="AU174" i="21" s="1"/>
  <c r="W174" i="21"/>
  <c r="Z174" i="21"/>
  <c r="AF174" i="21"/>
  <c r="AG174" i="21" s="1"/>
  <c r="AV174" i="21" s="1"/>
  <c r="AJ174" i="21"/>
  <c r="AM174" i="21"/>
  <c r="AO174" i="21"/>
  <c r="AP174" i="21" s="1"/>
  <c r="AW174" i="21" s="1"/>
  <c r="AQ174" i="21" s="1"/>
  <c r="AS174" i="21"/>
  <c r="H177" i="11"/>
  <c r="F177" i="11"/>
  <c r="J175" i="21"/>
  <c r="Y177" i="11"/>
  <c r="AA177" i="11"/>
  <c r="M175" i="21"/>
  <c r="S175" i="21"/>
  <c r="T175" i="21" s="1"/>
  <c r="AU175" i="21" s="1"/>
  <c r="W175" i="21"/>
  <c r="Z175" i="21"/>
  <c r="AF175" i="21"/>
  <c r="AG175" i="21" s="1"/>
  <c r="AV175" i="21" s="1"/>
  <c r="AH175" i="21" s="1"/>
  <c r="AJ175" i="21"/>
  <c r="AM175" i="21"/>
  <c r="AO175" i="21"/>
  <c r="AP175" i="21" s="1"/>
  <c r="AW175" i="21" s="1"/>
  <c r="AS175" i="21"/>
  <c r="O94" i="11"/>
  <c r="O95" i="11"/>
  <c r="AH43" i="21"/>
  <c r="AH39" i="21"/>
  <c r="O177" i="11"/>
  <c r="O173" i="11"/>
  <c r="P171" i="11"/>
  <c r="P169" i="11"/>
  <c r="P167" i="11"/>
  <c r="P165" i="11"/>
  <c r="O163" i="11"/>
  <c r="O159" i="11"/>
  <c r="P157" i="11"/>
  <c r="Q175" i="11"/>
  <c r="Q173" i="11"/>
  <c r="Q169" i="11"/>
  <c r="Q165" i="11"/>
  <c r="Q161" i="11"/>
  <c r="Q157" i="11"/>
  <c r="Q153" i="11"/>
  <c r="Q149" i="11"/>
  <c r="Q147" i="11"/>
  <c r="Q143" i="11"/>
  <c r="Q139" i="11"/>
  <c r="P176" i="11"/>
  <c r="O176" i="11"/>
  <c r="P174" i="11"/>
  <c r="O174" i="11"/>
  <c r="P172" i="11"/>
  <c r="O172" i="11"/>
  <c r="P170" i="11"/>
  <c r="O170" i="11"/>
  <c r="P168" i="11"/>
  <c r="O168" i="11"/>
  <c r="P166" i="11"/>
  <c r="O166" i="11"/>
  <c r="P164" i="11"/>
  <c r="O164" i="11"/>
  <c r="P162" i="11"/>
  <c r="O162" i="11"/>
  <c r="P160" i="11"/>
  <c r="O160" i="11"/>
  <c r="P158" i="11"/>
  <c r="O158" i="11"/>
  <c r="P156" i="11"/>
  <c r="O156" i="11"/>
  <c r="P154" i="11"/>
  <c r="O154" i="11"/>
  <c r="P152" i="11"/>
  <c r="O152" i="11"/>
  <c r="P150" i="11"/>
  <c r="O150" i="11"/>
  <c r="P148" i="11"/>
  <c r="O148" i="11"/>
  <c r="O144" i="11"/>
  <c r="O140" i="11"/>
  <c r="Q137" i="11"/>
  <c r="O136" i="11"/>
  <c r="Q135" i="11"/>
  <c r="P177" i="11"/>
  <c r="Q176" i="11"/>
  <c r="Q174" i="11"/>
  <c r="Q172" i="11"/>
  <c r="Q170" i="11"/>
  <c r="Q168" i="11"/>
  <c r="Q166" i="11"/>
  <c r="Q164" i="11"/>
  <c r="Q162" i="11"/>
  <c r="Q160" i="11"/>
  <c r="Q158" i="11"/>
  <c r="Q156" i="11"/>
  <c r="Q154" i="11"/>
  <c r="Q152" i="11"/>
  <c r="Q150" i="11"/>
  <c r="Q148" i="11"/>
  <c r="O146" i="11"/>
  <c r="Q144" i="11"/>
  <c r="O142" i="11"/>
  <c r="Q140" i="11"/>
  <c r="O138" i="11"/>
  <c r="O134" i="11"/>
  <c r="Q133" i="11"/>
  <c r="P175" i="11"/>
  <c r="P173" i="11"/>
  <c r="O169" i="11"/>
  <c r="O165" i="11"/>
  <c r="P163" i="11"/>
  <c r="P161" i="11"/>
  <c r="O157" i="11"/>
  <c r="O155" i="11"/>
  <c r="P153" i="11"/>
  <c r="O153" i="11"/>
  <c r="P151" i="11"/>
  <c r="O151" i="11"/>
  <c r="P149" i="11"/>
  <c r="O149" i="11"/>
  <c r="P147" i="11"/>
  <c r="O147" i="11"/>
  <c r="Q146" i="11"/>
  <c r="O145" i="11"/>
  <c r="O143" i="11"/>
  <c r="Q142" i="11"/>
  <c r="O141" i="11"/>
  <c r="O139" i="11"/>
  <c r="Q138" i="11"/>
  <c r="O175" i="11"/>
  <c r="O171" i="11"/>
  <c r="O167" i="11"/>
  <c r="O161" i="11"/>
  <c r="P159" i="11"/>
  <c r="P155" i="11"/>
  <c r="Q177" i="11"/>
  <c r="Q171" i="11"/>
  <c r="Q167" i="11"/>
  <c r="Q163" i="11"/>
  <c r="Q159" i="11"/>
  <c r="Q155" i="11"/>
  <c r="Q151" i="11"/>
  <c r="O137" i="11"/>
  <c r="P146" i="11"/>
  <c r="P142" i="11"/>
  <c r="P138" i="11"/>
  <c r="P136" i="11"/>
  <c r="P134" i="11"/>
  <c r="O131" i="11"/>
  <c r="Q127" i="11"/>
  <c r="P127" i="11"/>
  <c r="Q119" i="11"/>
  <c r="O117" i="11"/>
  <c r="Q115" i="11"/>
  <c r="O113" i="11"/>
  <c r="Q106" i="11"/>
  <c r="P143" i="11"/>
  <c r="P139" i="11"/>
  <c r="Q132" i="11"/>
  <c r="P132" i="11"/>
  <c r="Q126" i="11"/>
  <c r="P126" i="11"/>
  <c r="Q125" i="11"/>
  <c r="P125" i="11"/>
  <c r="Q124" i="11"/>
  <c r="P124" i="11"/>
  <c r="Q123" i="11"/>
  <c r="P123" i="11"/>
  <c r="Q122" i="11"/>
  <c r="P122" i="11"/>
  <c r="Q121" i="11"/>
  <c r="P121" i="11"/>
  <c r="Q120" i="11"/>
  <c r="P120" i="11"/>
  <c r="O118" i="11"/>
  <c r="Q117" i="11"/>
  <c r="O116" i="11"/>
  <c r="O114" i="11"/>
  <c r="Q113" i="11"/>
  <c r="Q110" i="11"/>
  <c r="Q103" i="11"/>
  <c r="AQ101" i="21"/>
  <c r="AT101" i="21"/>
  <c r="AZ101" i="21" s="1"/>
  <c r="X103" i="11" s="1"/>
  <c r="Q100" i="11"/>
  <c r="Q145" i="11"/>
  <c r="P144" i="11"/>
  <c r="Q141" i="11"/>
  <c r="P140" i="11"/>
  <c r="P137" i="11"/>
  <c r="O135" i="11"/>
  <c r="P135" i="11"/>
  <c r="O133" i="11"/>
  <c r="P133" i="11"/>
  <c r="O132" i="11"/>
  <c r="P130" i="11"/>
  <c r="O130" i="11"/>
  <c r="Q129" i="11"/>
  <c r="P129" i="11"/>
  <c r="Q118" i="11"/>
  <c r="Q114" i="11"/>
  <c r="P145" i="11"/>
  <c r="P141" i="11"/>
  <c r="Q136" i="11"/>
  <c r="Q134" i="11"/>
  <c r="Q131" i="11"/>
  <c r="P131" i="11"/>
  <c r="Q130" i="11"/>
  <c r="Q128" i="11"/>
  <c r="P128" i="11"/>
  <c r="P119" i="11"/>
  <c r="O119" i="11"/>
  <c r="O115" i="11"/>
  <c r="P116" i="11"/>
  <c r="P111" i="11"/>
  <c r="O110" i="11"/>
  <c r="P107" i="11"/>
  <c r="O106" i="11"/>
  <c r="U104" i="21"/>
  <c r="P102" i="11"/>
  <c r="O102" i="11"/>
  <c r="Q99" i="11"/>
  <c r="Q97" i="11"/>
  <c r="Q95" i="11"/>
  <c r="Q93" i="11"/>
  <c r="O88" i="11"/>
  <c r="O84" i="11"/>
  <c r="U82" i="21"/>
  <c r="O80" i="11"/>
  <c r="Q79" i="11"/>
  <c r="Q65" i="11"/>
  <c r="AT63" i="21"/>
  <c r="AZ63" i="21" s="1"/>
  <c r="X65" i="11" s="1"/>
  <c r="P117" i="11"/>
  <c r="P113" i="11"/>
  <c r="P112" i="11"/>
  <c r="Q111" i="11"/>
  <c r="O111" i="11"/>
  <c r="P108" i="11"/>
  <c r="Q107" i="11"/>
  <c r="AQ105" i="21"/>
  <c r="O107" i="11"/>
  <c r="P104" i="11"/>
  <c r="P103" i="11"/>
  <c r="O103" i="11"/>
  <c r="P98" i="11"/>
  <c r="P96" i="11"/>
  <c r="Q69" i="11"/>
  <c r="Q67" i="11"/>
  <c r="P118" i="11"/>
  <c r="P114" i="11"/>
  <c r="Q112" i="11"/>
  <c r="O112" i="11"/>
  <c r="P109" i="11"/>
  <c r="Q108" i="11"/>
  <c r="O108" i="11"/>
  <c r="U106" i="21"/>
  <c r="AT105" i="21"/>
  <c r="AZ105" i="21" s="1"/>
  <c r="X107" i="11" s="1"/>
  <c r="P105" i="11"/>
  <c r="Q104" i="11"/>
  <c r="O104" i="11"/>
  <c r="Q101" i="11"/>
  <c r="P100" i="11"/>
  <c r="O100" i="11"/>
  <c r="Q98" i="11"/>
  <c r="Q96" i="11"/>
  <c r="P94" i="11"/>
  <c r="O93" i="11"/>
  <c r="U91" i="21"/>
  <c r="O91" i="11"/>
  <c r="U89" i="21"/>
  <c r="Q89" i="11"/>
  <c r="O87" i="11"/>
  <c r="U85" i="21"/>
  <c r="AX85" i="21"/>
  <c r="V87" i="11" s="1"/>
  <c r="Q85" i="11"/>
  <c r="AZ83" i="21"/>
  <c r="X85" i="11" s="1"/>
  <c r="O83" i="11"/>
  <c r="Q81" i="11"/>
  <c r="Q73" i="11"/>
  <c r="Q71" i="11"/>
  <c r="AT69" i="21"/>
  <c r="AZ69" i="21" s="1"/>
  <c r="X71" i="11" s="1"/>
  <c r="Q116" i="11"/>
  <c r="P115" i="11"/>
  <c r="P110" i="11"/>
  <c r="AK108" i="21"/>
  <c r="AY108" i="21" s="1"/>
  <c r="W110" i="11" s="1"/>
  <c r="Q109" i="11"/>
  <c r="O109" i="11"/>
  <c r="U107" i="21"/>
  <c r="P106" i="11"/>
  <c r="Q105" i="11"/>
  <c r="O105" i="11"/>
  <c r="AT102" i="21"/>
  <c r="AZ102" i="21" s="1"/>
  <c r="X104" i="11" s="1"/>
  <c r="Q102" i="11"/>
  <c r="P101" i="11"/>
  <c r="O101" i="11"/>
  <c r="U99" i="21"/>
  <c r="AX99" i="21"/>
  <c r="V101" i="11" s="1"/>
  <c r="P99" i="11"/>
  <c r="P97" i="11"/>
  <c r="P95" i="11"/>
  <c r="AK93" i="21"/>
  <c r="AY93" i="21" s="1"/>
  <c r="W95" i="11" s="1"/>
  <c r="Q94" i="11"/>
  <c r="AQ92" i="21"/>
  <c r="P93" i="11"/>
  <c r="O92" i="11"/>
  <c r="U90" i="21"/>
  <c r="X90" i="21"/>
  <c r="AX90" i="21" s="1"/>
  <c r="V92" i="11" s="1"/>
  <c r="Q77" i="11"/>
  <c r="AQ75" i="21"/>
  <c r="AT75" i="21"/>
  <c r="AZ75" i="21" s="1"/>
  <c r="X77" i="11" s="1"/>
  <c r="Q75" i="11"/>
  <c r="AQ73" i="21"/>
  <c r="Q92" i="11"/>
  <c r="P91" i="11"/>
  <c r="Q88" i="11"/>
  <c r="P87" i="11"/>
  <c r="AK85" i="21"/>
  <c r="AY85" i="21" s="1"/>
  <c r="W87" i="11" s="1"/>
  <c r="Q84" i="11"/>
  <c r="P83" i="11"/>
  <c r="Q80" i="11"/>
  <c r="AQ78" i="21"/>
  <c r="P77" i="11"/>
  <c r="Q76" i="11"/>
  <c r="O76" i="11"/>
  <c r="P73" i="11"/>
  <c r="Q72" i="11"/>
  <c r="AQ70" i="21"/>
  <c r="O72" i="11"/>
  <c r="P69" i="11"/>
  <c r="Q68" i="11"/>
  <c r="O68" i="11"/>
  <c r="U66" i="21"/>
  <c r="P65" i="11"/>
  <c r="Q64" i="11"/>
  <c r="AQ62" i="21"/>
  <c r="O64" i="11"/>
  <c r="O62" i="11"/>
  <c r="O60" i="11"/>
  <c r="O58" i="11"/>
  <c r="O56" i="11"/>
  <c r="U54" i="21"/>
  <c r="O54" i="11"/>
  <c r="O52" i="11"/>
  <c r="O50" i="11"/>
  <c r="P48" i="11"/>
  <c r="O48" i="11"/>
  <c r="V48" i="11"/>
  <c r="U46" i="21"/>
  <c r="P46" i="11"/>
  <c r="O45" i="11"/>
  <c r="X43" i="21"/>
  <c r="AX43" i="21" s="1"/>
  <c r="V45" i="11" s="1"/>
  <c r="U43" i="21"/>
  <c r="P42" i="11"/>
  <c r="O41" i="11"/>
  <c r="Q40" i="11"/>
  <c r="AQ38" i="21"/>
  <c r="AT38" i="21"/>
  <c r="AZ38" i="21" s="1"/>
  <c r="X40" i="11" s="1"/>
  <c r="O36" i="11"/>
  <c r="Q35" i="11"/>
  <c r="O28" i="11"/>
  <c r="X97" i="21"/>
  <c r="AX97" i="21" s="1"/>
  <c r="V99" i="11" s="1"/>
  <c r="P92" i="11"/>
  <c r="P88" i="11"/>
  <c r="P84" i="11"/>
  <c r="P80" i="11"/>
  <c r="P78" i="11"/>
  <c r="O77" i="11"/>
  <c r="P74" i="11"/>
  <c r="O73" i="11"/>
  <c r="AT70" i="21"/>
  <c r="AZ70" i="21" s="1"/>
  <c r="X72" i="11" s="1"/>
  <c r="P70" i="11"/>
  <c r="O69" i="11"/>
  <c r="U67" i="21"/>
  <c r="P66" i="11"/>
  <c r="O65" i="11"/>
  <c r="Q63" i="11"/>
  <c r="P63" i="11"/>
  <c r="AK61" i="21"/>
  <c r="AY61" i="21" s="1"/>
  <c r="W63" i="11" s="1"/>
  <c r="Q61" i="11"/>
  <c r="AQ59" i="21"/>
  <c r="P61" i="11"/>
  <c r="Q59" i="11"/>
  <c r="P59" i="11"/>
  <c r="Q57" i="11"/>
  <c r="P57" i="11"/>
  <c r="AK55" i="21"/>
  <c r="AY55" i="21" s="1"/>
  <c r="W57" i="11" s="1"/>
  <c r="Q55" i="11"/>
  <c r="P55" i="11"/>
  <c r="AK53" i="21"/>
  <c r="AY53" i="21" s="1"/>
  <c r="W55" i="11" s="1"/>
  <c r="Q53" i="11"/>
  <c r="AQ51" i="21"/>
  <c r="P53" i="11"/>
  <c r="AK51" i="21"/>
  <c r="AY51" i="21" s="1"/>
  <c r="W53" i="11" s="1"/>
  <c r="Q51" i="11"/>
  <c r="P51" i="11"/>
  <c r="Q48" i="11"/>
  <c r="Q46" i="11"/>
  <c r="O44" i="11"/>
  <c r="Q42" i="11"/>
  <c r="Q37" i="11"/>
  <c r="O30" i="11"/>
  <c r="U28" i="21"/>
  <c r="X28" i="21"/>
  <c r="AX28" i="21" s="1"/>
  <c r="V30" i="11" s="1"/>
  <c r="Q90" i="11"/>
  <c r="O89" i="11"/>
  <c r="P89" i="11"/>
  <c r="Q86" i="11"/>
  <c r="O85" i="11"/>
  <c r="P85" i="11"/>
  <c r="Q82" i="11"/>
  <c r="AQ80" i="21"/>
  <c r="O81" i="11"/>
  <c r="U79" i="21"/>
  <c r="P81" i="11"/>
  <c r="P79" i="11"/>
  <c r="Q78" i="11"/>
  <c r="O78" i="11"/>
  <c r="U76" i="21"/>
  <c r="P75" i="11"/>
  <c r="AK73" i="21"/>
  <c r="AY73" i="21" s="1"/>
  <c r="W75" i="11" s="1"/>
  <c r="Q74" i="11"/>
  <c r="AQ72" i="21"/>
  <c r="O74" i="11"/>
  <c r="P71" i="11"/>
  <c r="AK69" i="21"/>
  <c r="AY69" i="21" s="1"/>
  <c r="W71" i="11" s="1"/>
  <c r="Q70" i="11"/>
  <c r="O70" i="11"/>
  <c r="U68" i="21"/>
  <c r="P67" i="11"/>
  <c r="AK65" i="21"/>
  <c r="AY65" i="21" s="1"/>
  <c r="W67" i="11" s="1"/>
  <c r="Q66" i="11"/>
  <c r="AQ64" i="21"/>
  <c r="O66" i="11"/>
  <c r="O63" i="11"/>
  <c r="O61" i="11"/>
  <c r="O59" i="11"/>
  <c r="O57" i="11"/>
  <c r="O55" i="11"/>
  <c r="U53" i="21"/>
  <c r="O53" i="11"/>
  <c r="U51" i="21"/>
  <c r="O51" i="11"/>
  <c r="P49" i="11"/>
  <c r="O49" i="11"/>
  <c r="P47" i="11"/>
  <c r="O47" i="11"/>
  <c r="X45" i="21"/>
  <c r="AX45" i="21" s="1"/>
  <c r="V47" i="11" s="1"/>
  <c r="P44" i="11"/>
  <c r="AK42" i="21"/>
  <c r="AY42" i="21" s="1"/>
  <c r="W44" i="11" s="1"/>
  <c r="AH42" i="21"/>
  <c r="O43" i="11"/>
  <c r="O40" i="11"/>
  <c r="U38" i="21"/>
  <c r="X38" i="21"/>
  <c r="AX38" i="21" s="1"/>
  <c r="V40" i="11" s="1"/>
  <c r="O38" i="11"/>
  <c r="U36" i="21"/>
  <c r="X36" i="21"/>
  <c r="AX36" i="21" s="1"/>
  <c r="V38" i="11" s="1"/>
  <c r="Q36" i="11"/>
  <c r="AQ34" i="21"/>
  <c r="AT34" i="21"/>
  <c r="AZ34" i="21" s="1"/>
  <c r="X36" i="11" s="1"/>
  <c r="O34" i="11"/>
  <c r="Q33" i="11"/>
  <c r="AT31" i="21"/>
  <c r="AZ31" i="21"/>
  <c r="X33" i="11" s="1"/>
  <c r="O31" i="11"/>
  <c r="U97" i="21"/>
  <c r="Q91" i="11"/>
  <c r="O90" i="11"/>
  <c r="P90" i="11"/>
  <c r="AK88" i="21"/>
  <c r="AY88" i="21" s="1"/>
  <c r="W90" i="11" s="1"/>
  <c r="Q87" i="11"/>
  <c r="O86" i="11"/>
  <c r="P86" i="11"/>
  <c r="Q83" i="11"/>
  <c r="AQ81" i="21"/>
  <c r="O82" i="11"/>
  <c r="P82" i="11"/>
  <c r="O79" i="11"/>
  <c r="U77" i="21"/>
  <c r="P76" i="11"/>
  <c r="O75" i="11"/>
  <c r="AT72" i="21"/>
  <c r="AZ72" i="21" s="1"/>
  <c r="X74" i="11" s="1"/>
  <c r="P72" i="11"/>
  <c r="AK70" i="21"/>
  <c r="AY70" i="21" s="1"/>
  <c r="W72" i="11" s="1"/>
  <c r="O71" i="11"/>
  <c r="P68" i="11"/>
  <c r="O67" i="11"/>
  <c r="AT64" i="21"/>
  <c r="AZ64" i="21" s="1"/>
  <c r="X66" i="11" s="1"/>
  <c r="P64" i="11"/>
  <c r="AK62" i="21"/>
  <c r="AY62" i="21"/>
  <c r="W64" i="11" s="1"/>
  <c r="Q62" i="11"/>
  <c r="P62" i="11"/>
  <c r="Q60" i="11"/>
  <c r="P60" i="11"/>
  <c r="AK58" i="21"/>
  <c r="AY58" i="21" s="1"/>
  <c r="W60" i="11" s="1"/>
  <c r="Q58" i="11"/>
  <c r="P58" i="11"/>
  <c r="AK56" i="21"/>
  <c r="AY56" i="21" s="1"/>
  <c r="W58" i="11" s="1"/>
  <c r="Q56" i="11"/>
  <c r="P56" i="11"/>
  <c r="AK54" i="21"/>
  <c r="AY54" i="21" s="1"/>
  <c r="W56" i="11" s="1"/>
  <c r="Q54" i="11"/>
  <c r="AQ52" i="21"/>
  <c r="P54" i="11"/>
  <c r="Q52" i="11"/>
  <c r="AQ50" i="21"/>
  <c r="P52" i="11"/>
  <c r="Q50" i="11"/>
  <c r="P50" i="11"/>
  <c r="Q49" i="11"/>
  <c r="AT47" i="21"/>
  <c r="AZ47" i="21" s="1"/>
  <c r="X49" i="11" s="1"/>
  <c r="AQ47" i="21"/>
  <c r="Q47" i="11"/>
  <c r="O46" i="11"/>
  <c r="X44" i="21"/>
  <c r="AX44" i="21" s="1"/>
  <c r="V46" i="11" s="1"/>
  <c r="Q44" i="11"/>
  <c r="O42" i="11"/>
  <c r="O37" i="11"/>
  <c r="O32" i="11"/>
  <c r="U30" i="21"/>
  <c r="X30" i="21"/>
  <c r="AX30" i="21" s="1"/>
  <c r="V32" i="11" s="1"/>
  <c r="O27" i="11"/>
  <c r="P38" i="11"/>
  <c r="P34" i="11"/>
  <c r="Q30" i="11"/>
  <c r="AQ28" i="21"/>
  <c r="AT28" i="21"/>
  <c r="AZ28" i="21" s="1"/>
  <c r="X30" i="11" s="1"/>
  <c r="P30" i="11"/>
  <c r="AK28" i="21"/>
  <c r="AY28" i="21" s="1"/>
  <c r="W30" i="11" s="1"/>
  <c r="AH28" i="21"/>
  <c r="Q26" i="11"/>
  <c r="P26" i="11"/>
  <c r="Q25" i="11"/>
  <c r="P25" i="11"/>
  <c r="AK23" i="21"/>
  <c r="AY23" i="21" s="1"/>
  <c r="W25" i="11" s="1"/>
  <c r="AH23" i="21"/>
  <c r="Q21" i="11"/>
  <c r="Q17" i="11"/>
  <c r="Q13" i="11"/>
  <c r="Q9" i="11"/>
  <c r="AT7" i="21"/>
  <c r="AZ7" i="21" s="1"/>
  <c r="X9" i="11" s="1"/>
  <c r="AK43" i="21"/>
  <c r="AY43" i="21" s="1"/>
  <c r="W45" i="11" s="1"/>
  <c r="AQ41" i="21"/>
  <c r="AK41" i="21"/>
  <c r="AY41" i="21" s="1"/>
  <c r="W43" i="11" s="1"/>
  <c r="AQ39" i="21"/>
  <c r="AK39" i="21"/>
  <c r="AY39" i="21" s="1"/>
  <c r="W41" i="11" s="1"/>
  <c r="P37" i="11"/>
  <c r="AK35" i="21"/>
  <c r="AY35" i="21" s="1"/>
  <c r="W37" i="11" s="1"/>
  <c r="O33" i="11"/>
  <c r="U31" i="21"/>
  <c r="X31" i="21"/>
  <c r="AX31" i="21" s="1"/>
  <c r="V33" i="11" s="1"/>
  <c r="P33" i="11"/>
  <c r="AK31" i="21"/>
  <c r="AY31" i="21" s="1"/>
  <c r="W33" i="11" s="1"/>
  <c r="Q29" i="11"/>
  <c r="P29" i="11"/>
  <c r="AH27" i="21"/>
  <c r="O22" i="11"/>
  <c r="O18" i="11"/>
  <c r="O14" i="11"/>
  <c r="O10" i="11"/>
  <c r="Q39" i="11"/>
  <c r="AQ37" i="21"/>
  <c r="P36" i="11"/>
  <c r="AK34" i="21"/>
  <c r="AY34" i="21" s="1"/>
  <c r="W36" i="11" s="1"/>
  <c r="Q32" i="11"/>
  <c r="P32" i="11"/>
  <c r="AK30" i="21"/>
  <c r="AY30" i="21" s="1"/>
  <c r="W32" i="11" s="1"/>
  <c r="AH30" i="21"/>
  <c r="Q28" i="11"/>
  <c r="P28" i="11"/>
  <c r="AK26" i="21"/>
  <c r="AY26" i="21" s="1"/>
  <c r="W28" i="11" s="1"/>
  <c r="AH26" i="21"/>
  <c r="Q22" i="11"/>
  <c r="AT20" i="21"/>
  <c r="AZ20" i="21" s="1"/>
  <c r="X22" i="11" s="1"/>
  <c r="O20" i="11"/>
  <c r="Q18" i="11"/>
  <c r="O16" i="11"/>
  <c r="X14" i="21"/>
  <c r="AX14" i="21" s="1"/>
  <c r="V16" i="11" s="1"/>
  <c r="Q14" i="11"/>
  <c r="AT12" i="21"/>
  <c r="AZ12" i="21" s="1"/>
  <c r="X14" i="11" s="1"/>
  <c r="O12" i="11"/>
  <c r="U10" i="21"/>
  <c r="X10" i="21"/>
  <c r="AX10" i="21" s="1"/>
  <c r="V12" i="11" s="1"/>
  <c r="Q10" i="11"/>
  <c r="O8" i="11"/>
  <c r="U6" i="21"/>
  <c r="X6" i="21"/>
  <c r="AX6" i="21" s="1"/>
  <c r="V8" i="11" s="1"/>
  <c r="AT43" i="21"/>
  <c r="AZ43" i="21" s="1"/>
  <c r="X45" i="11" s="1"/>
  <c r="AT41" i="21"/>
  <c r="AZ41" i="21" s="1"/>
  <c r="X43" i="11" s="1"/>
  <c r="AT39" i="21"/>
  <c r="AZ39" i="21" s="1"/>
  <c r="X41" i="11" s="1"/>
  <c r="O39" i="11"/>
  <c r="P39" i="11"/>
  <c r="Q38" i="11"/>
  <c r="AQ36" i="21"/>
  <c r="O35" i="11"/>
  <c r="U33" i="21"/>
  <c r="P35" i="11"/>
  <c r="AK33" i="21"/>
  <c r="AY33" i="21" s="1"/>
  <c r="W35" i="11" s="1"/>
  <c r="Q34" i="11"/>
  <c r="AQ32" i="21"/>
  <c r="Q31" i="11"/>
  <c r="AQ29" i="21"/>
  <c r="AT29" i="21"/>
  <c r="AZ29" i="21" s="1"/>
  <c r="X31" i="11" s="1"/>
  <c r="P31" i="11"/>
  <c r="O29" i="11"/>
  <c r="Q27" i="11"/>
  <c r="P27" i="11"/>
  <c r="AH25" i="21"/>
  <c r="Q24" i="11"/>
  <c r="O23" i="11"/>
  <c r="U21" i="21"/>
  <c r="X21" i="21"/>
  <c r="AX21" i="21" s="1"/>
  <c r="V23" i="11" s="1"/>
  <c r="O21" i="11"/>
  <c r="U19" i="21"/>
  <c r="X19" i="21"/>
  <c r="AX19" i="21" s="1"/>
  <c r="V21" i="11" s="1"/>
  <c r="Q20" i="11"/>
  <c r="AQ18" i="21"/>
  <c r="AT18" i="21"/>
  <c r="AZ18" i="21" s="1"/>
  <c r="X20" i="11" s="1"/>
  <c r="O19" i="11"/>
  <c r="O17" i="11"/>
  <c r="Q16" i="11"/>
  <c r="AT14" i="21"/>
  <c r="AZ14" i="21" s="1"/>
  <c r="X16" i="11" s="1"/>
  <c r="O15" i="11"/>
  <c r="U13" i="21"/>
  <c r="O13" i="11"/>
  <c r="Q12" i="11"/>
  <c r="AQ10" i="21"/>
  <c r="AT10" i="21"/>
  <c r="AZ10" i="21" s="1"/>
  <c r="X12" i="11" s="1"/>
  <c r="O11" i="11"/>
  <c r="O9" i="11"/>
  <c r="X7" i="21"/>
  <c r="AX7" i="21" s="1"/>
  <c r="V9" i="11" s="1"/>
  <c r="Q8" i="11"/>
  <c r="AQ6" i="21"/>
  <c r="AT6" i="21"/>
  <c r="AZ6" i="21" s="1"/>
  <c r="X8" i="11" s="1"/>
  <c r="O7" i="11"/>
  <c r="X5" i="21"/>
  <c r="AX5" i="21" s="1"/>
  <c r="V7" i="11" s="1"/>
  <c r="Q23" i="11"/>
  <c r="P22" i="11"/>
  <c r="Q19" i="11"/>
  <c r="AQ17" i="21"/>
  <c r="P18" i="11"/>
  <c r="AK16" i="21"/>
  <c r="AY16" i="21" s="1"/>
  <c r="W18" i="11" s="1"/>
  <c r="Q15" i="11"/>
  <c r="P14" i="11"/>
  <c r="AK12" i="21"/>
  <c r="AY12" i="21" s="1"/>
  <c r="W14" i="11" s="1"/>
  <c r="Q11" i="11"/>
  <c r="P10" i="11"/>
  <c r="Q7" i="11"/>
  <c r="X24" i="21"/>
  <c r="AX24" i="21" s="1"/>
  <c r="V26" i="11" s="1"/>
  <c r="P23" i="11"/>
  <c r="P19" i="11"/>
  <c r="P15" i="11"/>
  <c r="AK13" i="21"/>
  <c r="AY13" i="21" s="1"/>
  <c r="W15" i="11" s="1"/>
  <c r="P11" i="11"/>
  <c r="P7" i="11"/>
  <c r="AK5" i="21"/>
  <c r="AY5" i="21" s="1"/>
  <c r="W7" i="11" s="1"/>
  <c r="P20" i="11"/>
  <c r="AT17" i="21"/>
  <c r="AZ17" i="21" s="1"/>
  <c r="X19" i="11" s="1"/>
  <c r="P16" i="11"/>
  <c r="AK14" i="21"/>
  <c r="AY14" i="21" s="1"/>
  <c r="W16" i="11" s="1"/>
  <c r="P12" i="11"/>
  <c r="AK10" i="21"/>
  <c r="AY10" i="21" s="1"/>
  <c r="W12" i="11" s="1"/>
  <c r="P8" i="11"/>
  <c r="U24" i="21"/>
  <c r="P21" i="11"/>
  <c r="AK19" i="21"/>
  <c r="AY19" i="21" s="1"/>
  <c r="W21" i="11" s="1"/>
  <c r="AH16" i="21"/>
  <c r="P17" i="11"/>
  <c r="AK15" i="21"/>
  <c r="AY15" i="21" s="1"/>
  <c r="W17" i="11" s="1"/>
  <c r="AH12" i="21"/>
  <c r="P13" i="11"/>
  <c r="P9" i="11"/>
  <c r="AQ166" i="21"/>
  <c r="AT166" i="21"/>
  <c r="AZ166" i="21" s="1"/>
  <c r="X168" i="11" s="1"/>
  <c r="U164" i="21"/>
  <c r="AT163" i="21"/>
  <c r="AZ163" i="21" s="1"/>
  <c r="X165" i="11" s="1"/>
  <c r="AT160" i="21"/>
  <c r="AZ160" i="21" s="1"/>
  <c r="X162" i="11" s="1"/>
  <c r="AT169" i="21"/>
  <c r="AZ169" i="21" s="1"/>
  <c r="X171" i="11" s="1"/>
  <c r="U168" i="21"/>
  <c r="X168" i="21"/>
  <c r="AX168" i="21" s="1"/>
  <c r="V170" i="11" s="1"/>
  <c r="AH170" i="21"/>
  <c r="AK170" i="21"/>
  <c r="AY170" i="21" s="1"/>
  <c r="W172" i="11" s="1"/>
  <c r="U162" i="21"/>
  <c r="AH172" i="21"/>
  <c r="X145" i="21"/>
  <c r="AX145" i="21" s="1"/>
  <c r="V147" i="11" s="1"/>
  <c r="AK154" i="21"/>
  <c r="AY154" i="21" s="1"/>
  <c r="W156" i="11" s="1"/>
  <c r="AH154" i="21"/>
  <c r="AK146" i="21"/>
  <c r="AY146" i="21" s="1"/>
  <c r="W148" i="11" s="1"/>
  <c r="AH146" i="21"/>
  <c r="X165" i="21"/>
  <c r="AX165" i="21" s="1"/>
  <c r="V167" i="11" s="1"/>
  <c r="AT144" i="21"/>
  <c r="AZ144" i="21" s="1"/>
  <c r="X146" i="11" s="1"/>
  <c r="X149" i="21"/>
  <c r="AX149" i="21" s="1"/>
  <c r="V151" i="11" s="1"/>
  <c r="V127" i="11"/>
  <c r="U125" i="21"/>
  <c r="U154" i="21"/>
  <c r="X153" i="21"/>
  <c r="AX153" i="21" s="1"/>
  <c r="V155" i="11" s="1"/>
  <c r="AT165" i="21"/>
  <c r="AZ165" i="21" s="1"/>
  <c r="X167" i="11" s="1"/>
  <c r="AQ136" i="21"/>
  <c r="AT136" i="21"/>
  <c r="AZ136" i="21" s="1"/>
  <c r="X138" i="11" s="1"/>
  <c r="AK128" i="21"/>
  <c r="AY128" i="21" s="1"/>
  <c r="W130" i="11" s="1"/>
  <c r="AQ149" i="21"/>
  <c r="AQ132" i="21"/>
  <c r="AQ126" i="21"/>
  <c r="P24" i="11"/>
  <c r="O24" i="11"/>
  <c r="X159" i="21"/>
  <c r="AX159" i="21" s="1"/>
  <c r="V161" i="11" s="1"/>
  <c r="AT129" i="21"/>
  <c r="AZ129" i="21" s="1"/>
  <c r="X131" i="11" s="1"/>
  <c r="AQ129" i="21"/>
  <c r="AT119" i="21"/>
  <c r="AZ119" i="21" s="1"/>
  <c r="X121" i="11" s="1"/>
  <c r="AQ119" i="21"/>
  <c r="AH124" i="21"/>
  <c r="AK124" i="21"/>
  <c r="AY124" i="21" s="1"/>
  <c r="W126" i="11" s="1"/>
  <c r="X171" i="21"/>
  <c r="AX171" i="21" s="1"/>
  <c r="V173" i="11" s="1"/>
  <c r="X141" i="21"/>
  <c r="AX141" i="21" s="1"/>
  <c r="V143" i="11" s="1"/>
  <c r="X166" i="21"/>
  <c r="AX166" i="21" s="1"/>
  <c r="V168" i="11" s="1"/>
  <c r="AT174" i="21"/>
  <c r="AZ174" i="21" s="1"/>
  <c r="X176" i="11" s="1"/>
  <c r="AT74" i="21"/>
  <c r="AZ74" i="21" s="1"/>
  <c r="X76" i="11" s="1"/>
  <c r="X121" i="21"/>
  <c r="AX121" i="21" s="1"/>
  <c r="V123" i="11" s="1"/>
  <c r="AQ118" i="21"/>
  <c r="AQ124" i="21"/>
  <c r="AT124" i="21"/>
  <c r="AZ124" i="21" s="1"/>
  <c r="X126" i="11" s="1"/>
  <c r="X105" i="21"/>
  <c r="AX105" i="21" s="1"/>
  <c r="V107" i="11" s="1"/>
  <c r="U105" i="21"/>
  <c r="AH132" i="21"/>
  <c r="AY132" i="21"/>
  <c r="W134" i="11" s="1"/>
  <c r="AT128" i="21"/>
  <c r="AZ128" i="21" s="1"/>
  <c r="X130" i="11" s="1"/>
  <c r="AH126" i="21"/>
  <c r="AQ111" i="21"/>
  <c r="AT111" i="21"/>
  <c r="AZ111" i="21" s="1"/>
  <c r="X113" i="11" s="1"/>
  <c r="AT108" i="21"/>
  <c r="AZ108" i="21" s="1"/>
  <c r="X110" i="11" s="1"/>
  <c r="AQ108" i="21"/>
  <c r="X152" i="21"/>
  <c r="AX152" i="21" s="1"/>
  <c r="V154" i="11" s="1"/>
  <c r="U64" i="21"/>
  <c r="U108" i="21"/>
  <c r="AQ104" i="21"/>
  <c r="U144" i="21"/>
  <c r="X131" i="21"/>
  <c r="AX131" i="21" s="1"/>
  <c r="V133" i="11" s="1"/>
  <c r="U131" i="21"/>
  <c r="AK129" i="21"/>
  <c r="AY129" i="21" s="1"/>
  <c r="W131" i="11" s="1"/>
  <c r="AK175" i="21"/>
  <c r="AY175" i="21" s="1"/>
  <c r="W177" i="11" s="1"/>
  <c r="X173" i="21"/>
  <c r="AX173" i="21" s="1"/>
  <c r="V175" i="11" s="1"/>
  <c r="U173" i="21"/>
  <c r="AT173" i="21"/>
  <c r="AZ173" i="21" s="1"/>
  <c r="X175" i="11" s="1"/>
  <c r="AT147" i="21"/>
  <c r="AZ147" i="21" s="1"/>
  <c r="X149" i="11" s="1"/>
  <c r="AK140" i="21"/>
  <c r="AY140" i="21" s="1"/>
  <c r="W142" i="11" s="1"/>
  <c r="AH136" i="21"/>
  <c r="AK136" i="21"/>
  <c r="AY136" i="21" s="1"/>
  <c r="W138" i="11" s="1"/>
  <c r="AK145" i="21"/>
  <c r="AY145" i="21" s="1"/>
  <c r="W147" i="11" s="1"/>
  <c r="AH145" i="21"/>
  <c r="U122" i="21"/>
  <c r="X122" i="21"/>
  <c r="AX122" i="21" s="1"/>
  <c r="V124" i="11" s="1"/>
  <c r="AQ121" i="21"/>
  <c r="AT121" i="21"/>
  <c r="AZ121" i="21" s="1"/>
  <c r="X123" i="11" s="1"/>
  <c r="AK116" i="21"/>
  <c r="AY116" i="21" s="1"/>
  <c r="W118" i="11" s="1"/>
  <c r="X133" i="21"/>
  <c r="AX133" i="21" s="1"/>
  <c r="V135" i="11" s="1"/>
  <c r="AK125" i="21"/>
  <c r="AY125" i="21" s="1"/>
  <c r="W127" i="11" s="1"/>
  <c r="U17" i="21"/>
  <c r="X17" i="21"/>
  <c r="AX17" i="21" s="1"/>
  <c r="V19" i="11" s="1"/>
  <c r="AK142" i="21"/>
  <c r="AY142" i="21" s="1"/>
  <c r="W144" i="11" s="1"/>
  <c r="AT122" i="21"/>
  <c r="AZ122" i="21" s="1"/>
  <c r="X124" i="11" s="1"/>
  <c r="AT120" i="21"/>
  <c r="AZ120" i="21" s="1"/>
  <c r="X122" i="11" s="1"/>
  <c r="AQ120" i="21"/>
  <c r="AT96" i="21"/>
  <c r="AZ96" i="21" s="1"/>
  <c r="X98" i="11" s="1"/>
  <c r="AQ96" i="21"/>
  <c r="U135" i="21"/>
  <c r="X135" i="21"/>
  <c r="AX135" i="21" s="1"/>
  <c r="V137" i="11" s="1"/>
  <c r="AT127" i="21"/>
  <c r="AZ127" i="21" s="1"/>
  <c r="X129" i="11" s="1"/>
  <c r="AQ127" i="21"/>
  <c r="AK127" i="21"/>
  <c r="AY127" i="21" s="1"/>
  <c r="W129" i="11" s="1"/>
  <c r="AH127" i="21"/>
  <c r="D11" i="22" l="1"/>
  <c r="D10" i="22"/>
  <c r="AT167" i="21"/>
  <c r="AZ167" i="21" s="1"/>
  <c r="X169" i="11" s="1"/>
  <c r="AQ167" i="21"/>
  <c r="X88" i="21"/>
  <c r="AX88" i="21" s="1"/>
  <c r="V90" i="11" s="1"/>
  <c r="U88" i="21"/>
  <c r="U169" i="21"/>
  <c r="X169" i="21"/>
  <c r="AX169" i="21" s="1"/>
  <c r="V171" i="11" s="1"/>
  <c r="AH78" i="21"/>
  <c r="AK78" i="21"/>
  <c r="AY78" i="21" s="1"/>
  <c r="W80" i="11" s="1"/>
  <c r="AH11" i="21"/>
  <c r="AK11" i="21"/>
  <c r="AY11" i="21" s="1"/>
  <c r="W13" i="11" s="1"/>
  <c r="X112" i="21"/>
  <c r="AX112" i="21" s="1"/>
  <c r="V114" i="11" s="1"/>
  <c r="U112" i="21"/>
  <c r="U170" i="21"/>
  <c r="X170" i="21"/>
  <c r="AX170" i="21" s="1"/>
  <c r="V172" i="11" s="1"/>
  <c r="U35" i="21"/>
  <c r="X35" i="21"/>
  <c r="AX35" i="21" s="1"/>
  <c r="V37" i="11" s="1"/>
  <c r="AQ42" i="21"/>
  <c r="AT42" i="21"/>
  <c r="AZ42" i="21" s="1"/>
  <c r="X44" i="11" s="1"/>
  <c r="U167" i="21"/>
  <c r="X167" i="21"/>
  <c r="AX167" i="21" s="1"/>
  <c r="V169" i="11" s="1"/>
  <c r="X163" i="21"/>
  <c r="AX163" i="21" s="1"/>
  <c r="V165" i="11" s="1"/>
  <c r="U111" i="21"/>
  <c r="AQ113" i="21"/>
  <c r="AK173" i="21"/>
  <c r="AY173" i="21" s="1"/>
  <c r="W175" i="11" s="1"/>
  <c r="AT140" i="21"/>
  <c r="AZ140" i="21" s="1"/>
  <c r="X142" i="11" s="1"/>
  <c r="AK21" i="21"/>
  <c r="AY21" i="21" s="1"/>
  <c r="W23" i="11" s="1"/>
  <c r="AK37" i="21"/>
  <c r="AY37" i="21" s="1"/>
  <c r="W39" i="11" s="1"/>
  <c r="U41" i="21"/>
  <c r="AK45" i="21"/>
  <c r="AY45" i="21" s="1"/>
  <c r="W47" i="11" s="1"/>
  <c r="AK49" i="21"/>
  <c r="AY49" i="21" s="1"/>
  <c r="W51" i="11" s="1"/>
  <c r="U62" i="21"/>
  <c r="U110" i="21"/>
  <c r="AT97" i="21"/>
  <c r="AZ97" i="21" s="1"/>
  <c r="X99" i="11" s="1"/>
  <c r="AT115" i="21"/>
  <c r="AZ115" i="21" s="1"/>
  <c r="X117" i="11" s="1"/>
  <c r="U130" i="21"/>
  <c r="AK113" i="21"/>
  <c r="AY113" i="21" s="1"/>
  <c r="W115" i="11" s="1"/>
  <c r="AQ91" i="21"/>
  <c r="X160" i="21"/>
  <c r="AX160" i="21" s="1"/>
  <c r="V162" i="11" s="1"/>
  <c r="AQ53" i="21"/>
  <c r="AT138" i="21"/>
  <c r="AZ138" i="21" s="1"/>
  <c r="X140" i="11" s="1"/>
  <c r="X147" i="21"/>
  <c r="AX147" i="21" s="1"/>
  <c r="V149" i="11" s="1"/>
  <c r="U119" i="21"/>
  <c r="AQ61" i="21"/>
  <c r="X155" i="21"/>
  <c r="AX155" i="21" s="1"/>
  <c r="V157" i="11" s="1"/>
  <c r="U146" i="21"/>
  <c r="X150" i="21"/>
  <c r="AX150" i="21" s="1"/>
  <c r="V152" i="11" s="1"/>
  <c r="U15" i="21"/>
  <c r="AK36" i="21"/>
  <c r="AY36" i="21" s="1"/>
  <c r="W38" i="11" s="1"/>
  <c r="AK68" i="21"/>
  <c r="AY68" i="21" s="1"/>
  <c r="W70" i="11" s="1"/>
  <c r="AQ117" i="21"/>
  <c r="AT135" i="21"/>
  <c r="AZ135" i="21" s="1"/>
  <c r="X137" i="11" s="1"/>
  <c r="AT168" i="21"/>
  <c r="AZ168" i="21" s="1"/>
  <c r="X170" i="11" s="1"/>
  <c r="AK151" i="21"/>
  <c r="AY151" i="21" s="1"/>
  <c r="W153" i="11" s="1"/>
  <c r="AH162" i="21"/>
  <c r="AT164" i="21"/>
  <c r="AZ164" i="21" s="1"/>
  <c r="X166" i="11" s="1"/>
  <c r="X20" i="21"/>
  <c r="AX20" i="21" s="1"/>
  <c r="V22" i="11" s="1"/>
  <c r="U61" i="21"/>
  <c r="AQ88" i="21"/>
  <c r="X42" i="21"/>
  <c r="AX42" i="21" s="1"/>
  <c r="V44" i="11" s="1"/>
  <c r="U98" i="21"/>
  <c r="AK115" i="21"/>
  <c r="AY115" i="21" s="1"/>
  <c r="W117" i="11" s="1"/>
  <c r="AK153" i="21"/>
  <c r="AY153" i="21" s="1"/>
  <c r="W155" i="11" s="1"/>
  <c r="AT162" i="21"/>
  <c r="AZ162" i="21" s="1"/>
  <c r="X164" i="11" s="1"/>
  <c r="AH100" i="21"/>
  <c r="AK119" i="21"/>
  <c r="AY119" i="21" s="1"/>
  <c r="W121" i="11" s="1"/>
  <c r="X92" i="21"/>
  <c r="AX92" i="21" s="1"/>
  <c r="V94" i="11" s="1"/>
  <c r="X95" i="21"/>
  <c r="AX95" i="21" s="1"/>
  <c r="V97" i="11" s="1"/>
  <c r="U95" i="21"/>
  <c r="AH59" i="21"/>
  <c r="AK59" i="21"/>
  <c r="AY59" i="21" s="1"/>
  <c r="W61" i="11" s="1"/>
  <c r="U26" i="21"/>
  <c r="X26" i="21"/>
  <c r="AX26" i="21" s="1"/>
  <c r="V28" i="11" s="1"/>
  <c r="AT109" i="21"/>
  <c r="AZ109" i="21" s="1"/>
  <c r="X111" i="11" s="1"/>
  <c r="AQ109" i="21"/>
  <c r="X22" i="21"/>
  <c r="AX22" i="21" s="1"/>
  <c r="V24" i="11" s="1"/>
  <c r="U22" i="21"/>
  <c r="AT152" i="21"/>
  <c r="AZ152" i="21" s="1"/>
  <c r="X154" i="11" s="1"/>
  <c r="AQ152" i="21"/>
  <c r="AQ67" i="21"/>
  <c r="AT67" i="21"/>
  <c r="AZ67" i="21" s="1"/>
  <c r="X69" i="11" s="1"/>
  <c r="AQ8" i="21"/>
  <c r="AT8" i="21"/>
  <c r="AZ8" i="21" s="1"/>
  <c r="X10" i="11" s="1"/>
  <c r="X8" i="21"/>
  <c r="AX8" i="21" s="1"/>
  <c r="V10" i="11" s="1"/>
  <c r="U8" i="21"/>
  <c r="AQ157" i="21"/>
  <c r="AT157" i="21"/>
  <c r="AZ157" i="21" s="1"/>
  <c r="X159" i="11" s="1"/>
  <c r="U172" i="21"/>
  <c r="X172" i="21"/>
  <c r="AX172" i="21" s="1"/>
  <c r="V174" i="11" s="1"/>
  <c r="AK120" i="21"/>
  <c r="AY120" i="21" s="1"/>
  <c r="W122" i="11" s="1"/>
  <c r="AH120" i="21"/>
  <c r="U78" i="21"/>
  <c r="X78" i="21"/>
  <c r="AX78" i="21" s="1"/>
  <c r="V80" i="11" s="1"/>
  <c r="AK121" i="21"/>
  <c r="AY121" i="21" s="1"/>
  <c r="W123" i="11" s="1"/>
  <c r="AH121" i="21"/>
  <c r="X55" i="21"/>
  <c r="AX55" i="21" s="1"/>
  <c r="V57" i="11" s="1"/>
  <c r="U55" i="21"/>
  <c r="AQ9" i="21"/>
  <c r="AT9" i="21"/>
  <c r="AZ9" i="21" s="1"/>
  <c r="X11" i="11" s="1"/>
  <c r="U29" i="21"/>
  <c r="X29" i="21"/>
  <c r="AX29" i="21" s="1"/>
  <c r="V31" i="11" s="1"/>
  <c r="U25" i="21"/>
  <c r="X25" i="21"/>
  <c r="AX25" i="21" s="1"/>
  <c r="V27" i="11" s="1"/>
  <c r="AT23" i="21"/>
  <c r="AZ23" i="21" s="1"/>
  <c r="X25" i="11" s="1"/>
  <c r="AQ23" i="21"/>
  <c r="X11" i="21"/>
  <c r="AX11" i="21" s="1"/>
  <c r="V13" i="11" s="1"/>
  <c r="U11" i="21"/>
  <c r="U94" i="21"/>
  <c r="X94" i="21"/>
  <c r="AX94" i="21" s="1"/>
  <c r="V96" i="11" s="1"/>
  <c r="AT171" i="21"/>
  <c r="AZ171" i="21" s="1"/>
  <c r="X173" i="11" s="1"/>
  <c r="X96" i="21"/>
  <c r="AX96" i="21" s="1"/>
  <c r="V98" i="11" s="1"/>
  <c r="AH91" i="21"/>
  <c r="AQ83" i="21"/>
  <c r="AT95" i="21"/>
  <c r="AZ95" i="21" s="1"/>
  <c r="X97" i="11" s="1"/>
  <c r="AK107" i="21"/>
  <c r="AY107" i="21" s="1"/>
  <c r="W109" i="11" s="1"/>
  <c r="U116" i="21"/>
  <c r="AK134" i="21"/>
  <c r="AY134" i="21" s="1"/>
  <c r="W136" i="11" s="1"/>
  <c r="AK18" i="21"/>
  <c r="AY18" i="21" s="1"/>
  <c r="W20" i="11" s="1"/>
  <c r="X9" i="21"/>
  <c r="AX9" i="21" s="1"/>
  <c r="V11" i="11" s="1"/>
  <c r="AH29" i="21"/>
  <c r="X12" i="21"/>
  <c r="AX12" i="21" s="1"/>
  <c r="V14" i="11" s="1"/>
  <c r="AQ131" i="21"/>
  <c r="AK169" i="21"/>
  <c r="AY169" i="21" s="1"/>
  <c r="W171" i="11" s="1"/>
  <c r="AH123" i="21"/>
  <c r="AT141" i="21"/>
  <c r="AZ141" i="21" s="1"/>
  <c r="X143" i="11" s="1"/>
  <c r="U37" i="21"/>
  <c r="AT94" i="21"/>
  <c r="AZ94" i="21" s="1"/>
  <c r="X96" i="11" s="1"/>
  <c r="AT158" i="21"/>
  <c r="AZ158" i="21" s="1"/>
  <c r="X160" i="11" s="1"/>
  <c r="AK60" i="21"/>
  <c r="AY60" i="21" s="1"/>
  <c r="W62" i="11" s="1"/>
  <c r="AK139" i="21"/>
  <c r="AY139" i="21" s="1"/>
  <c r="W141" i="11" s="1"/>
  <c r="U132" i="21"/>
  <c r="AK22" i="21"/>
  <c r="AY22" i="21" s="1"/>
  <c r="W24" i="11" s="1"/>
  <c r="AT26" i="21"/>
  <c r="AZ26" i="21" s="1"/>
  <c r="X28" i="11" s="1"/>
  <c r="X16" i="21"/>
  <c r="AX16" i="21" s="1"/>
  <c r="V18" i="11" s="1"/>
  <c r="AK103" i="21"/>
  <c r="AY103" i="21" s="1"/>
  <c r="W105" i="11" s="1"/>
  <c r="U80" i="21"/>
  <c r="AK156" i="21"/>
  <c r="AY156" i="21" s="1"/>
  <c r="W158" i="11" s="1"/>
  <c r="AH156" i="21"/>
  <c r="AQ153" i="21"/>
  <c r="AT153" i="21"/>
  <c r="AZ153" i="21" s="1"/>
  <c r="X155" i="11" s="1"/>
  <c r="AH150" i="21"/>
  <c r="AK150" i="21"/>
  <c r="AY150" i="21" s="1"/>
  <c r="W152" i="11" s="1"/>
  <c r="U148" i="21"/>
  <c r="X148" i="21"/>
  <c r="AX148" i="21" s="1"/>
  <c r="V150" i="11" s="1"/>
  <c r="U137" i="21"/>
  <c r="X137" i="21"/>
  <c r="AX137" i="21" s="1"/>
  <c r="V139" i="11" s="1"/>
  <c r="U128" i="21"/>
  <c r="X128" i="21"/>
  <c r="AX128" i="21" s="1"/>
  <c r="V130" i="11" s="1"/>
  <c r="AQ110" i="21"/>
  <c r="AT110" i="21"/>
  <c r="AZ110" i="21" s="1"/>
  <c r="X112" i="11" s="1"/>
  <c r="AT89" i="21"/>
  <c r="AZ89" i="21" s="1"/>
  <c r="X91" i="11" s="1"/>
  <c r="AQ89" i="21"/>
  <c r="X74" i="21"/>
  <c r="AX74" i="21" s="1"/>
  <c r="V76" i="11" s="1"/>
  <c r="U74" i="21"/>
  <c r="X57" i="21"/>
  <c r="AX57" i="21" s="1"/>
  <c r="V59" i="11" s="1"/>
  <c r="U57" i="21"/>
  <c r="AT45" i="21"/>
  <c r="AZ45" i="21" s="1"/>
  <c r="X47" i="11" s="1"/>
  <c r="AQ45" i="21"/>
  <c r="AQ11" i="21"/>
  <c r="AT11" i="21"/>
  <c r="AZ11" i="21" s="1"/>
  <c r="X13" i="11" s="1"/>
  <c r="AQ159" i="21"/>
  <c r="AT159" i="21"/>
  <c r="AZ159" i="21" s="1"/>
  <c r="X161" i="11" s="1"/>
  <c r="AQ154" i="21"/>
  <c r="AT154" i="21"/>
  <c r="AZ154" i="21" s="1"/>
  <c r="X156" i="11" s="1"/>
  <c r="AT143" i="21"/>
  <c r="AZ143" i="21" s="1"/>
  <c r="X145" i="11" s="1"/>
  <c r="AQ143" i="21"/>
  <c r="AH135" i="21"/>
  <c r="AK135" i="21"/>
  <c r="AY135" i="21" s="1"/>
  <c r="W137" i="11" s="1"/>
  <c r="AK114" i="21"/>
  <c r="AY114" i="21" s="1"/>
  <c r="W116" i="11" s="1"/>
  <c r="AH114" i="21"/>
  <c r="U81" i="21"/>
  <c r="X81" i="21"/>
  <c r="AX81" i="21" s="1"/>
  <c r="V83" i="11" s="1"/>
  <c r="X70" i="21"/>
  <c r="AX70" i="21" s="1"/>
  <c r="V72" i="11" s="1"/>
  <c r="U70" i="21"/>
  <c r="X65" i="21"/>
  <c r="AX65" i="21" s="1"/>
  <c r="V67" i="11" s="1"/>
  <c r="U65" i="21"/>
  <c r="U40" i="21"/>
  <c r="X40" i="21"/>
  <c r="AX40" i="21" s="1"/>
  <c r="V42" i="11" s="1"/>
  <c r="AQ27" i="21"/>
  <c r="AT27" i="21"/>
  <c r="AZ27" i="21" s="1"/>
  <c r="X29" i="11" s="1"/>
  <c r="AQ16" i="21"/>
  <c r="AT16" i="21"/>
  <c r="AZ16" i="21" s="1"/>
  <c r="X18" i="11" s="1"/>
  <c r="AH7" i="21"/>
  <c r="AK7" i="21"/>
  <c r="AY7" i="21" s="1"/>
  <c r="W9" i="11" s="1"/>
  <c r="U174" i="21"/>
  <c r="X174" i="21"/>
  <c r="AX174" i="21" s="1"/>
  <c r="V176" i="11" s="1"/>
  <c r="X118" i="21"/>
  <c r="AX118" i="21" s="1"/>
  <c r="V120" i="11" s="1"/>
  <c r="U118" i="21"/>
  <c r="AT106" i="21"/>
  <c r="AZ106" i="21" s="1"/>
  <c r="X108" i="11" s="1"/>
  <c r="AQ106" i="21"/>
  <c r="X103" i="21"/>
  <c r="AX103" i="21" s="1"/>
  <c r="V105" i="11" s="1"/>
  <c r="U103" i="21"/>
  <c r="X75" i="21"/>
  <c r="AX75" i="21" s="1"/>
  <c r="V77" i="11" s="1"/>
  <c r="U75" i="21"/>
  <c r="AQ65" i="21"/>
  <c r="AT65" i="21"/>
  <c r="AZ65" i="21" s="1"/>
  <c r="X67" i="11" s="1"/>
  <c r="AT21" i="21"/>
  <c r="AZ21" i="21" s="1"/>
  <c r="X23" i="11" s="1"/>
  <c r="AQ21" i="21"/>
  <c r="U161" i="21"/>
  <c r="X161" i="21"/>
  <c r="AX161" i="21" s="1"/>
  <c r="V163" i="11" s="1"/>
  <c r="X123" i="21"/>
  <c r="AX123" i="21" s="1"/>
  <c r="V125" i="11" s="1"/>
  <c r="U123" i="21"/>
  <c r="X113" i="21"/>
  <c r="AX113" i="21" s="1"/>
  <c r="V115" i="11" s="1"/>
  <c r="U113" i="21"/>
  <c r="AH110" i="21"/>
  <c r="AK110" i="21"/>
  <c r="AY110" i="21" s="1"/>
  <c r="W112" i="11" s="1"/>
  <c r="U34" i="21"/>
  <c r="X34" i="21"/>
  <c r="AX34" i="21" s="1"/>
  <c r="V36" i="11" s="1"/>
  <c r="X18" i="21"/>
  <c r="AX18" i="21" s="1"/>
  <c r="V20" i="11" s="1"/>
  <c r="U18" i="21"/>
  <c r="AH143" i="21"/>
  <c r="AK143" i="21"/>
  <c r="AY143" i="21" s="1"/>
  <c r="W145" i="11" s="1"/>
  <c r="X114" i="21"/>
  <c r="AX114" i="21" s="1"/>
  <c r="V116" i="11" s="1"/>
  <c r="U114" i="21"/>
  <c r="AT107" i="21"/>
  <c r="AZ107" i="21" s="1"/>
  <c r="X109" i="11" s="1"/>
  <c r="AQ107" i="21"/>
  <c r="AT76" i="21"/>
  <c r="AZ76" i="21" s="1"/>
  <c r="X78" i="11" s="1"/>
  <c r="AQ76" i="21"/>
  <c r="AQ71" i="21"/>
  <c r="AT71" i="21"/>
  <c r="AZ71" i="21" s="1"/>
  <c r="X73" i="11" s="1"/>
  <c r="AT66" i="21"/>
  <c r="AZ66" i="21" s="1"/>
  <c r="X68" i="11" s="1"/>
  <c r="AQ66" i="21"/>
  <c r="AT60" i="21"/>
  <c r="AZ60" i="21" s="1"/>
  <c r="X62" i="11" s="1"/>
  <c r="AQ60" i="21"/>
  <c r="AQ22" i="21"/>
  <c r="AT22" i="21"/>
  <c r="AZ22" i="21" s="1"/>
  <c r="X24" i="11" s="1"/>
  <c r="AQ161" i="21"/>
  <c r="AT161" i="21"/>
  <c r="AZ161" i="21" s="1"/>
  <c r="X163" i="11" s="1"/>
  <c r="AT150" i="21"/>
  <c r="AZ150" i="21" s="1"/>
  <c r="X152" i="11" s="1"/>
  <c r="AQ150" i="21"/>
  <c r="AQ145" i="21"/>
  <c r="AT145" i="21"/>
  <c r="AZ145" i="21" s="1"/>
  <c r="X147" i="11" s="1"/>
  <c r="AK138" i="21"/>
  <c r="AY138" i="21" s="1"/>
  <c r="W140" i="11" s="1"/>
  <c r="AH138" i="21"/>
  <c r="AH137" i="21"/>
  <c r="AK137" i="21"/>
  <c r="AY137" i="21" s="1"/>
  <c r="W139" i="11" s="1"/>
  <c r="AQ130" i="21"/>
  <c r="AT130" i="21"/>
  <c r="AZ130" i="21" s="1"/>
  <c r="X132" i="11" s="1"/>
  <c r="AK118" i="21"/>
  <c r="AY118" i="21" s="1"/>
  <c r="W120" i="11" s="1"/>
  <c r="AH118" i="21"/>
  <c r="AH117" i="21"/>
  <c r="AK117" i="21"/>
  <c r="AY117" i="21" s="1"/>
  <c r="W119" i="11" s="1"/>
  <c r="X109" i="21"/>
  <c r="AX109" i="21" s="1"/>
  <c r="V111" i="11" s="1"/>
  <c r="U109" i="21"/>
  <c r="AK46" i="21"/>
  <c r="AY46" i="21" s="1"/>
  <c r="W48" i="11" s="1"/>
  <c r="AH46" i="21"/>
  <c r="U23" i="21"/>
  <c r="X23" i="21"/>
  <c r="AX23" i="21" s="1"/>
  <c r="V25" i="11" s="1"/>
  <c r="AQ19" i="21"/>
  <c r="AT19" i="21"/>
  <c r="AZ19" i="21" s="1"/>
  <c r="X21" i="11" s="1"/>
  <c r="AH160" i="21"/>
  <c r="AK160" i="21"/>
  <c r="AY160" i="21" s="1"/>
  <c r="W162" i="11" s="1"/>
  <c r="U158" i="21"/>
  <c r="X158" i="21"/>
  <c r="AX158" i="21" s="1"/>
  <c r="V160" i="11" s="1"/>
  <c r="AK155" i="21"/>
  <c r="AY155" i="21" s="1"/>
  <c r="W157" i="11" s="1"/>
  <c r="AH155" i="21"/>
  <c r="AH133" i="21"/>
  <c r="AK133" i="21"/>
  <c r="AY133" i="21" s="1"/>
  <c r="W135" i="11" s="1"/>
  <c r="AQ125" i="21"/>
  <c r="AT125" i="21"/>
  <c r="AZ125" i="21" s="1"/>
  <c r="X127" i="11" s="1"/>
  <c r="X115" i="21"/>
  <c r="AX115" i="21" s="1"/>
  <c r="V117" i="11" s="1"/>
  <c r="U115" i="21"/>
  <c r="AH81" i="21"/>
  <c r="AK81" i="21"/>
  <c r="AY81" i="21" s="1"/>
  <c r="W83" i="11" s="1"/>
  <c r="X73" i="21"/>
  <c r="AX73" i="21" s="1"/>
  <c r="V75" i="11" s="1"/>
  <c r="U73" i="21"/>
  <c r="AT48" i="21"/>
  <c r="AZ48" i="21" s="1"/>
  <c r="X50" i="11" s="1"/>
  <c r="AQ48" i="21"/>
  <c r="AQ35" i="21"/>
  <c r="AT35" i="21"/>
  <c r="AZ35" i="21" s="1"/>
  <c r="X37" i="11" s="1"/>
  <c r="AT30" i="21"/>
  <c r="AZ30" i="21" s="1"/>
  <c r="X32" i="11" s="1"/>
  <c r="AQ30" i="21"/>
  <c r="AQ25" i="21"/>
  <c r="AT25" i="21"/>
  <c r="AZ25" i="21" s="1"/>
  <c r="X27" i="11" s="1"/>
  <c r="AH17" i="21"/>
  <c r="AK17" i="21"/>
  <c r="AY17" i="21" s="1"/>
  <c r="W19" i="11" s="1"/>
  <c r="X127" i="21"/>
  <c r="AX127" i="21" s="1"/>
  <c r="V129" i="11" s="1"/>
  <c r="U127" i="21"/>
  <c r="AQ93" i="21"/>
  <c r="AT93" i="21"/>
  <c r="AZ93" i="21" s="1"/>
  <c r="X95" i="11" s="1"/>
  <c r="X84" i="21"/>
  <c r="AX84" i="21" s="1"/>
  <c r="V86" i="11" s="1"/>
  <c r="U84" i="21"/>
  <c r="AH76" i="21"/>
  <c r="AK76" i="21"/>
  <c r="AY76" i="21" s="1"/>
  <c r="W78" i="11" s="1"/>
  <c r="AH66" i="21"/>
  <c r="AK66" i="21"/>
  <c r="AY66" i="21" s="1"/>
  <c r="W68" i="11" s="1"/>
  <c r="AH47" i="21"/>
  <c r="AK47" i="21"/>
  <c r="AY47" i="21" s="1"/>
  <c r="W49" i="11" s="1"/>
  <c r="U32" i="21"/>
  <c r="X32" i="21"/>
  <c r="AX32" i="21" s="1"/>
  <c r="V34" i="11" s="1"/>
  <c r="AQ15" i="21"/>
  <c r="AT15" i="21"/>
  <c r="AZ15" i="21" s="1"/>
  <c r="X17" i="11" s="1"/>
  <c r="AH171" i="21"/>
  <c r="AT68" i="21"/>
  <c r="AZ68" i="21" s="1"/>
  <c r="X70" i="11" s="1"/>
  <c r="AH75" i="21"/>
  <c r="U49" i="21"/>
  <c r="U58" i="21"/>
  <c r="AQ82" i="21"/>
  <c r="AT5" i="21"/>
  <c r="AZ5" i="21" s="1"/>
  <c r="X7" i="11" s="1"/>
  <c r="AK20" i="21"/>
  <c r="AY20" i="21" s="1"/>
  <c r="W22" i="11" s="1"/>
  <c r="AH152" i="21"/>
  <c r="AH63" i="21"/>
  <c r="U59" i="21"/>
  <c r="U83" i="21"/>
  <c r="AH94" i="21"/>
  <c r="AQ133" i="21"/>
  <c r="AH158" i="21"/>
  <c r="AH8" i="21"/>
  <c r="AQ13" i="21"/>
  <c r="AK38" i="21"/>
  <c r="AY38" i="21" s="1"/>
  <c r="W40" i="11" s="1"/>
  <c r="AT24" i="21"/>
  <c r="AZ24" i="21" s="1"/>
  <c r="X26" i="11" s="1"/>
  <c r="AT44" i="21"/>
  <c r="AZ44" i="21" s="1"/>
  <c r="X46" i="11" s="1"/>
  <c r="AH131" i="21"/>
  <c r="U117" i="21"/>
  <c r="X27" i="21"/>
  <c r="AX27" i="21" s="1"/>
  <c r="V29" i="11" s="1"/>
  <c r="AH40" i="21"/>
  <c r="AK157" i="21"/>
  <c r="AY157" i="21" s="1"/>
  <c r="W159" i="11" s="1"/>
  <c r="AQ56" i="21"/>
  <c r="AQ85" i="21"/>
  <c r="X120" i="21"/>
  <c r="AX120" i="21" s="1"/>
  <c r="V122" i="11" s="1"/>
  <c r="U120" i="21"/>
  <c r="AH106" i="21"/>
  <c r="AK106" i="21"/>
  <c r="AY106" i="21" s="1"/>
  <c r="W108" i="11" s="1"/>
  <c r="AH92" i="21"/>
  <c r="AK92" i="21"/>
  <c r="AY92" i="21" s="1"/>
  <c r="W94" i="11" s="1"/>
  <c r="AH77" i="21"/>
  <c r="AK77" i="21"/>
  <c r="AY77" i="21" s="1"/>
  <c r="W79" i="11" s="1"/>
  <c r="AH74" i="21"/>
  <c r="AK74" i="21"/>
  <c r="AY74" i="21" s="1"/>
  <c r="W76" i="11" s="1"/>
  <c r="AH72" i="21"/>
  <c r="AK72" i="21"/>
  <c r="AY72" i="21" s="1"/>
  <c r="W74" i="11" s="1"/>
  <c r="AT54" i="21"/>
  <c r="AZ54" i="21" s="1"/>
  <c r="X56" i="11" s="1"/>
  <c r="AQ54" i="21"/>
  <c r="AH50" i="21"/>
  <c r="AK50" i="21"/>
  <c r="AY50" i="21" s="1"/>
  <c r="W52" i="11" s="1"/>
  <c r="AQ90" i="21"/>
  <c r="AT116" i="21"/>
  <c r="AZ116" i="21" s="1"/>
  <c r="X118" i="11" s="1"/>
  <c r="AQ116" i="21"/>
  <c r="AK95" i="21"/>
  <c r="AY95" i="21" s="1"/>
  <c r="W97" i="11" s="1"/>
  <c r="AH95" i="21"/>
  <c r="X69" i="21"/>
  <c r="AX69" i="21" s="1"/>
  <c r="V71" i="11" s="1"/>
  <c r="U69" i="21"/>
  <c r="X56" i="21"/>
  <c r="AX56" i="21" s="1"/>
  <c r="V58" i="11" s="1"/>
  <c r="U56" i="21"/>
  <c r="AQ33" i="21"/>
  <c r="AT33" i="21"/>
  <c r="AZ33" i="21" s="1"/>
  <c r="X35" i="11" s="1"/>
  <c r="AH112" i="21"/>
  <c r="AK112" i="21"/>
  <c r="AY112" i="21" s="1"/>
  <c r="W114" i="11" s="1"/>
  <c r="AH102" i="21"/>
  <c r="AK102" i="21"/>
  <c r="AY102" i="21" s="1"/>
  <c r="W104" i="11" s="1"/>
  <c r="AT98" i="21"/>
  <c r="AZ98" i="21" s="1"/>
  <c r="X100" i="11" s="1"/>
  <c r="AQ98" i="21"/>
  <c r="AT84" i="21"/>
  <c r="AZ84" i="21" s="1"/>
  <c r="X86" i="11" s="1"/>
  <c r="AQ84" i="21"/>
  <c r="AT58" i="21"/>
  <c r="AZ58" i="21" s="1"/>
  <c r="X60" i="11" s="1"/>
  <c r="AQ58" i="21"/>
  <c r="X48" i="21"/>
  <c r="AX48" i="21" s="1"/>
  <c r="V50" i="11" s="1"/>
  <c r="U48" i="21"/>
  <c r="AH32" i="21"/>
  <c r="AK32" i="21"/>
  <c r="AY32" i="21" s="1"/>
  <c r="W34" i="11" s="1"/>
  <c r="X71" i="21"/>
  <c r="AX71" i="21" s="1"/>
  <c r="V73" i="11" s="1"/>
  <c r="U71" i="21"/>
  <c r="AH52" i="21"/>
  <c r="AK52" i="21"/>
  <c r="AY52" i="21" s="1"/>
  <c r="W54" i="11" s="1"/>
  <c r="AT49" i="21"/>
  <c r="AZ49" i="21" s="1"/>
  <c r="X51" i="11" s="1"/>
  <c r="AQ49" i="21"/>
  <c r="X101" i="21"/>
  <c r="AX101" i="21" s="1"/>
  <c r="V103" i="11" s="1"/>
  <c r="U101" i="21"/>
  <c r="AQ99" i="21"/>
  <c r="AT99" i="21"/>
  <c r="AZ99" i="21" s="1"/>
  <c r="X101" i="11" s="1"/>
  <c r="X102" i="21"/>
  <c r="AX102" i="21" s="1"/>
  <c r="V104" i="11" s="1"/>
  <c r="U102" i="21"/>
  <c r="U93" i="21"/>
  <c r="X93" i="21"/>
  <c r="AX93" i="21" s="1"/>
  <c r="V95" i="11" s="1"/>
  <c r="AK90" i="21"/>
  <c r="AY90" i="21" s="1"/>
  <c r="W92" i="11" s="1"/>
  <c r="AH90" i="21"/>
  <c r="X87" i="21"/>
  <c r="AX87" i="21" s="1"/>
  <c r="V89" i="11" s="1"/>
  <c r="U87" i="21"/>
  <c r="AH57" i="21"/>
  <c r="AK57" i="21"/>
  <c r="AY57" i="21" s="1"/>
  <c r="W59" i="11" s="1"/>
  <c r="AQ87" i="21"/>
  <c r="AT87" i="21"/>
  <c r="AZ87" i="21" s="1"/>
  <c r="X89" i="11" s="1"/>
  <c r="AH83" i="21"/>
  <c r="AK83" i="21"/>
  <c r="AY83" i="21" s="1"/>
  <c r="W85" i="11" s="1"/>
  <c r="AQ79" i="21"/>
  <c r="AT79" i="21"/>
  <c r="AZ79" i="21" s="1"/>
  <c r="X81" i="11" s="1"/>
  <c r="AH48" i="21"/>
  <c r="AK48" i="21"/>
  <c r="AY48" i="21" s="1"/>
  <c r="W50" i="11" s="1"/>
  <c r="AH9" i="21"/>
  <c r="AK9" i="21"/>
  <c r="AY9" i="21" s="1"/>
  <c r="W11" i="11" s="1"/>
  <c r="AH84" i="21"/>
  <c r="AK84" i="21"/>
  <c r="AY84" i="21" s="1"/>
  <c r="W86" i="11" s="1"/>
  <c r="AH6" i="21"/>
  <c r="AK6" i="21"/>
  <c r="AY6" i="21" s="1"/>
  <c r="W8" i="11" s="1"/>
  <c r="AH82" i="21"/>
  <c r="AK82" i="21"/>
  <c r="AY82" i="21" s="1"/>
  <c r="W84" i="11" s="1"/>
  <c r="X72" i="21"/>
  <c r="AX72" i="21" s="1"/>
  <c r="V74" i="11" s="1"/>
  <c r="U72" i="21"/>
  <c r="AT55" i="21"/>
  <c r="AZ55" i="21" s="1"/>
  <c r="X57" i="11" s="1"/>
  <c r="AQ55" i="21"/>
  <c r="AH89" i="21"/>
  <c r="AK89" i="21"/>
  <c r="AY89" i="21" s="1"/>
  <c r="W91" i="11" s="1"/>
  <c r="AT46" i="21"/>
  <c r="AZ46" i="21" s="1"/>
  <c r="X48" i="11" s="1"/>
  <c r="AQ46" i="21"/>
  <c r="U47" i="21"/>
  <c r="X47" i="21"/>
  <c r="AX47" i="21" s="1"/>
  <c r="V49" i="11" s="1"/>
  <c r="AH105" i="21"/>
  <c r="AH149" i="21"/>
  <c r="AK149" i="21"/>
  <c r="AY149" i="21" s="1"/>
  <c r="W151" i="11" s="1"/>
  <c r="AH147" i="21"/>
  <c r="AK147" i="21"/>
  <c r="AY147" i="21" s="1"/>
  <c r="W149" i="11" s="1"/>
  <c r="AK144" i="21"/>
  <c r="AY144" i="21" s="1"/>
  <c r="W146" i="11" s="1"/>
  <c r="AH144" i="21"/>
  <c r="U151" i="21"/>
  <c r="X151" i="21"/>
  <c r="AX151" i="21" s="1"/>
  <c r="V153" i="11" s="1"/>
  <c r="AK24" i="21"/>
  <c r="AY24" i="21" s="1"/>
  <c r="W26" i="11" s="1"/>
  <c r="AH24" i="21"/>
  <c r="AK148" i="21"/>
  <c r="AY148" i="21" s="1"/>
  <c r="W150" i="11" s="1"/>
  <c r="AH148" i="21"/>
  <c r="X143" i="21"/>
  <c r="AX143" i="21" s="1"/>
  <c r="V145" i="11" s="1"/>
  <c r="U143" i="21"/>
  <c r="U139" i="21"/>
  <c r="X139" i="21"/>
  <c r="AX139" i="21" s="1"/>
  <c r="V141" i="11" s="1"/>
  <c r="U138" i="21"/>
  <c r="X138" i="21"/>
  <c r="AX138" i="21" s="1"/>
  <c r="V140" i="11" s="1"/>
  <c r="AH67" i="21"/>
  <c r="AK67" i="21"/>
  <c r="AY67" i="21" s="1"/>
  <c r="W69" i="11" s="1"/>
  <c r="AK44" i="21"/>
  <c r="AY44" i="21" s="1"/>
  <c r="W46" i="11" s="1"/>
  <c r="AH44" i="21"/>
  <c r="U175" i="21"/>
  <c r="X175" i="21"/>
  <c r="AX175" i="21" s="1"/>
  <c r="V177" i="11" s="1"/>
  <c r="AQ142" i="21"/>
  <c r="AT142" i="21"/>
  <c r="AZ142" i="21" s="1"/>
  <c r="X144" i="11" s="1"/>
  <c r="X140" i="21"/>
  <c r="AX140" i="21" s="1"/>
  <c r="V142" i="11" s="1"/>
  <c r="U140" i="21"/>
  <c r="AQ137" i="21"/>
  <c r="AT137" i="21"/>
  <c r="AZ137" i="21" s="1"/>
  <c r="X139" i="11" s="1"/>
  <c r="X100" i="21"/>
  <c r="AX100" i="21" s="1"/>
  <c r="V102" i="11" s="1"/>
  <c r="U100" i="21"/>
  <c r="AH98" i="21"/>
  <c r="AK98" i="21"/>
  <c r="AY98" i="21" s="1"/>
  <c r="W100" i="11" s="1"/>
  <c r="AH97" i="21"/>
  <c r="AK97" i="21"/>
  <c r="AY97" i="21" s="1"/>
  <c r="W99" i="11" s="1"/>
  <c r="AH80" i="21"/>
  <c r="AK80" i="21"/>
  <c r="AY80" i="21" s="1"/>
  <c r="W82" i="11" s="1"/>
  <c r="AH79" i="21"/>
  <c r="AK79" i="21"/>
  <c r="AY79" i="21" s="1"/>
  <c r="W81" i="11" s="1"/>
  <c r="X50" i="21"/>
  <c r="AX50" i="21" s="1"/>
  <c r="V52" i="11" s="1"/>
  <c r="U50" i="21"/>
  <c r="AK167" i="21"/>
  <c r="AY167" i="21" s="1"/>
  <c r="W169" i="11" s="1"/>
  <c r="AQ40" i="21"/>
  <c r="AQ175" i="21"/>
  <c r="AT175" i="21"/>
  <c r="AZ175" i="21" s="1"/>
  <c r="X177" i="11" s="1"/>
  <c r="U157" i="21"/>
  <c r="X157" i="21"/>
  <c r="AX157" i="21" s="1"/>
  <c r="V159" i="11" s="1"/>
  <c r="AQ156" i="21"/>
  <c r="AT156" i="21"/>
  <c r="AZ156" i="21" s="1"/>
  <c r="X158" i="11" s="1"/>
  <c r="U156" i="21"/>
  <c r="X156" i="21"/>
  <c r="AX156" i="21" s="1"/>
  <c r="V158" i="11" s="1"/>
  <c r="AQ155" i="21"/>
  <c r="AT155" i="21"/>
  <c r="AZ155" i="21" s="1"/>
  <c r="X157" i="11" s="1"/>
  <c r="AQ151" i="21"/>
  <c r="AT151" i="21"/>
  <c r="AZ151" i="21" s="1"/>
  <c r="X153" i="11" s="1"/>
  <c r="AT114" i="21"/>
  <c r="AZ114" i="21" s="1"/>
  <c r="X116" i="11" s="1"/>
  <c r="AQ114" i="21"/>
  <c r="AH109" i="21"/>
  <c r="AK109" i="21"/>
  <c r="AY109" i="21" s="1"/>
  <c r="W111" i="11" s="1"/>
  <c r="AH168" i="21"/>
  <c r="AQ139" i="21"/>
  <c r="AH165" i="21"/>
  <c r="AK71" i="21"/>
  <c r="AY71" i="21" s="1"/>
  <c r="W73" i="11" s="1"/>
  <c r="AH96" i="21"/>
  <c r="AK174" i="21"/>
  <c r="AY174" i="21" s="1"/>
  <c r="W176" i="11" s="1"/>
  <c r="AH174" i="21"/>
  <c r="AQ172" i="21"/>
  <c r="AT172" i="21"/>
  <c r="AZ172" i="21" s="1"/>
  <c r="X174" i="11" s="1"/>
  <c r="AQ170" i="21"/>
  <c r="AT170" i="21"/>
  <c r="AZ170" i="21" s="1"/>
  <c r="X172" i="11" s="1"/>
  <c r="AK86" i="21"/>
  <c r="AY86" i="21" s="1"/>
  <c r="W88" i="11" s="1"/>
  <c r="AT112" i="21"/>
  <c r="AZ112" i="21" s="1"/>
  <c r="X114" i="11" s="1"/>
  <c r="AQ112" i="21"/>
  <c r="X136" i="21"/>
  <c r="AX136" i="21" s="1"/>
  <c r="V138" i="11" s="1"/>
  <c r="X134" i="21"/>
  <c r="AX134" i="21" s="1"/>
  <c r="V136" i="11" s="1"/>
  <c r="AK159" i="21"/>
  <c r="AY159" i="21" s="1"/>
  <c r="W161" i="11" s="1"/>
  <c r="AK161" i="21"/>
  <c r="AY161" i="21" s="1"/>
  <c r="W163" i="11" s="1"/>
  <c r="AK166" i="21"/>
  <c r="AY166" i="21" s="1"/>
  <c r="W168" i="11" s="1"/>
  <c r="X126" i="21"/>
  <c r="AX126" i="21" s="1"/>
  <c r="V128" i="11" s="1"/>
  <c r="U126" i="21"/>
  <c r="AK122" i="21"/>
  <c r="AY122" i="21" s="1"/>
  <c r="W124" i="11" s="1"/>
  <c r="AH122" i="21"/>
  <c r="AQ134" i="21"/>
  <c r="AK164" i="21"/>
  <c r="AY164" i="21" s="1"/>
  <c r="W166" i="11" s="1"/>
  <c r="AK163" i="21"/>
  <c r="AY163" i="21" s="1"/>
  <c r="W165" i="11" s="1"/>
  <c r="AH141" i="21"/>
  <c r="AK141" i="21"/>
  <c r="AY141" i="21" s="1"/>
  <c r="W143" i="11" s="1"/>
  <c r="AH130" i="21"/>
  <c r="AK130" i="21"/>
  <c r="AY130" i="21" s="1"/>
  <c r="W132" i="11" s="1"/>
  <c r="X124" i="21"/>
  <c r="AX124" i="21" s="1"/>
  <c r="V126" i="11" s="1"/>
  <c r="U124" i="21"/>
  <c r="AQ148" i="21"/>
  <c r="U142" i="21"/>
  <c r="X142" i="21"/>
  <c r="AX142" i="21" s="1"/>
  <c r="V144" i="11" s="1"/>
  <c r="X129" i="21"/>
  <c r="AX129" i="21" s="1"/>
  <c r="V131" i="11" s="1"/>
  <c r="U129" i="21"/>
  <c r="AT123" i="21"/>
  <c r="AZ123" i="21" s="1"/>
  <c r="X125" i="11" s="1"/>
  <c r="AQ123" i="21"/>
  <c r="AQ100" i="21"/>
  <c r="AT100" i="21"/>
  <c r="AZ100" i="21" s="1"/>
  <c r="X102" i="11" s="1"/>
  <c r="X86" i="21"/>
  <c r="AX86" i="21" s="1"/>
  <c r="V88" i="11" s="1"/>
  <c r="U86" i="21"/>
  <c r="X39" i="21"/>
  <c r="AX39" i="21" s="1"/>
  <c r="V41" i="11" s="1"/>
  <c r="U39" i="21"/>
  <c r="AT103" i="21"/>
  <c r="AZ103" i="21" s="1"/>
  <c r="X105" i="11" s="1"/>
  <c r="AQ103" i="21"/>
  <c r="AK101" i="21"/>
  <c r="AY101" i="21" s="1"/>
  <c r="W103" i="11" s="1"/>
  <c r="AH101" i="21"/>
  <c r="AH64" i="21"/>
  <c r="AK64" i="21"/>
  <c r="AY64" i="21" s="1"/>
  <c r="W66" i="11" s="1"/>
  <c r="AT57" i="21"/>
  <c r="AZ57" i="21" s="1"/>
  <c r="X59" i="11" s="1"/>
  <c r="AQ57" i="21"/>
  <c r="AT86" i="21"/>
  <c r="AZ86" i="21" s="1"/>
  <c r="X88" i="11" s="1"/>
  <c r="AQ86" i="21"/>
  <c r="AH111" i="21"/>
  <c r="AK111" i="21"/>
  <c r="AY111" i="21" s="1"/>
  <c r="W113" i="11" s="1"/>
  <c r="AQ146" i="21"/>
  <c r="AT146" i="21"/>
  <c r="AZ146" i="21" s="1"/>
  <c r="X148" i="11" s="1"/>
  <c r="AH104" i="21"/>
  <c r="AK104" i="21"/>
  <c r="AY104" i="21" s="1"/>
  <c r="W106" i="11" s="1"/>
  <c r="AK99" i="21"/>
  <c r="AY99" i="21" s="1"/>
  <c r="W101" i="11" s="1"/>
  <c r="AH99" i="21"/>
  <c r="AH87" i="21"/>
  <c r="AK87" i="21"/>
  <c r="AY87" i="21" s="1"/>
  <c r="W89" i="11" s="1"/>
  <c r="AQ77" i="21"/>
  <c r="AT77" i="21"/>
  <c r="AZ77" i="21" s="1"/>
  <c r="X79" i="11" s="1"/>
  <c r="X63" i="21"/>
  <c r="AX63" i="21" s="1"/>
  <c r="V65" i="11" s="1"/>
  <c r="U63" i="21"/>
  <c r="X60" i="21"/>
  <c r="AX60" i="21" s="1"/>
  <c r="V62" i="11" s="1"/>
  <c r="U60" i="21"/>
  <c r="X52" i="21"/>
  <c r="AX52" i="21" s="1"/>
  <c r="V54" i="11" s="1"/>
  <c r="U52" i="21"/>
  <c r="D12" i="22" l="1"/>
  <c r="D14" i="22"/>
  <c r="D13" i="22"/>
  <c r="D15" i="22" l="1"/>
  <c r="D16" i="22" s="1"/>
  <c r="D17" i="22" l="1"/>
  <c r="D18" i="22" l="1"/>
  <c r="D19" i="22" l="1"/>
  <c r="D20" i="22" l="1"/>
  <c r="D21" i="22" s="1"/>
  <c r="D22" i="22" s="1"/>
  <c r="D23" i="22" s="1"/>
  <c r="D24" i="22" s="1"/>
  <c r="D25" i="22" s="1"/>
  <c r="D26" i="22" s="1"/>
  <c r="D27" i="22" s="1"/>
  <c r="D28" i="22" s="1"/>
  <c r="D29" i="22" s="1"/>
  <c r="D30" i="22" s="1"/>
  <c r="D31" i="22" s="1"/>
  <c r="D32" i="22" s="1"/>
  <c r="D33" i="22" s="1"/>
  <c r="D34" i="22" s="1"/>
  <c r="D35" i="22" s="1"/>
  <c r="D36" i="22" s="1"/>
  <c r="D37" i="22" s="1"/>
  <c r="D38" i="22" s="1"/>
  <c r="D39" i="22" s="1"/>
  <c r="D40" i="22" s="1"/>
  <c r="D41" i="22" s="1"/>
  <c r="D42" i="22" s="1"/>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D68" i="22" s="1"/>
  <c r="D69" i="22" s="1"/>
  <c r="D70" i="22" s="1"/>
  <c r="D71" i="22" s="1"/>
  <c r="D72" i="22" s="1"/>
  <c r="D73" i="22" s="1"/>
  <c r="D74" i="22" s="1"/>
  <c r="D75" i="22" s="1"/>
  <c r="D76" i="22" s="1"/>
  <c r="D77" i="22" s="1"/>
  <c r="D78" i="22" s="1"/>
  <c r="D79" i="22" s="1"/>
  <c r="D80" i="22" s="1"/>
  <c r="D81" i="22" s="1"/>
  <c r="D82" i="22" s="1"/>
  <c r="D83" i="22" s="1"/>
  <c r="D84" i="22" s="1"/>
  <c r="D85" i="22" s="1"/>
  <c r="D86" i="22" s="1"/>
  <c r="D87" i="22" s="1"/>
  <c r="D88" i="22" s="1"/>
  <c r="D89" i="22" s="1"/>
  <c r="D90" i="22" s="1"/>
  <c r="D91" i="22" s="1"/>
  <c r="D92" i="22" s="1"/>
  <c r="D93" i="22" s="1"/>
  <c r="D94" i="22" s="1"/>
  <c r="D95" i="22" s="1"/>
  <c r="D96" i="22" s="1"/>
  <c r="D97" i="22" s="1"/>
  <c r="D98" i="22" s="1"/>
  <c r="D99" i="22" s="1"/>
  <c r="D100" i="22" s="1"/>
  <c r="D101" i="22" s="1"/>
  <c r="D102" i="22" s="1"/>
  <c r="D103" i="22" s="1"/>
  <c r="D104" i="22" s="1"/>
  <c r="D105" i="22" s="1"/>
  <c r="D106" i="22" s="1"/>
  <c r="D107" i="22" s="1"/>
  <c r="D108" i="22" s="1"/>
  <c r="D109" i="22" s="1"/>
  <c r="D110" i="22" s="1"/>
  <c r="D111" i="22" s="1"/>
  <c r="D112" i="22" s="1"/>
  <c r="D113" i="22" s="1"/>
  <c r="D114" i="22" s="1"/>
  <c r="D115" i="22" s="1"/>
  <c r="D116" i="22" s="1"/>
  <c r="D117" i="22" s="1"/>
  <c r="D118" i="22" s="1"/>
  <c r="D119" i="22" s="1"/>
  <c r="D120" i="22" s="1"/>
  <c r="D121" i="22" s="1"/>
  <c r="D122" i="22" s="1"/>
  <c r="D123" i="22" s="1"/>
  <c r="D124" i="22" s="1"/>
  <c r="D125" i="22" s="1"/>
  <c r="D126" i="22" s="1"/>
  <c r="D127" i="22" s="1"/>
  <c r="D128" i="22" s="1"/>
  <c r="D129" i="22" s="1"/>
  <c r="D130" i="22" s="1"/>
  <c r="D131" i="22" s="1"/>
  <c r="D132" i="22" s="1"/>
  <c r="D133" i="22" s="1"/>
  <c r="D134" i="22" s="1"/>
  <c r="D135" i="22" s="1"/>
  <c r="D136" i="22" s="1"/>
  <c r="D137" i="22" s="1"/>
  <c r="D138" i="22" s="1"/>
  <c r="D139" i="22" s="1"/>
  <c r="D140" i="22" s="1"/>
  <c r="D141" i="22" s="1"/>
  <c r="D142" i="22" s="1"/>
  <c r="D143" i="22" s="1"/>
  <c r="D144" i="22" s="1"/>
  <c r="D145" i="22" s="1"/>
  <c r="D146" i="22" s="1"/>
  <c r="D147" i="22" s="1"/>
  <c r="D148" i="22" s="1"/>
  <c r="D149" i="22" s="1"/>
  <c r="D150" i="22" s="1"/>
  <c r="D151" i="22" s="1"/>
  <c r="D152" i="22" s="1"/>
  <c r="D153" i="22" s="1"/>
  <c r="D154" i="22" s="1"/>
  <c r="D155" i="22" s="1"/>
  <c r="D156" i="22" s="1"/>
  <c r="D157" i="22" s="1"/>
  <c r="D158" i="22" s="1"/>
  <c r="D159" i="22" s="1"/>
  <c r="D160" i="22" s="1"/>
  <c r="D161" i="22" s="1"/>
  <c r="D162" i="22" s="1"/>
  <c r="D163" i="22" s="1"/>
  <c r="D164" i="22" s="1"/>
  <c r="D165" i="22" s="1"/>
  <c r="D166" i="22" s="1"/>
  <c r="D167" i="22" s="1"/>
  <c r="D168" i="22" s="1"/>
  <c r="D169" i="22" s="1"/>
  <c r="D170" i="22" s="1"/>
  <c r="D171" i="22" s="1"/>
  <c r="D172" i="22" s="1"/>
  <c r="D173" i="22" s="1"/>
  <c r="D174" i="22" s="1"/>
  <c r="D175" i="22" s="1"/>
  <c r="D176" i="22" s="1"/>
  <c r="D177" i="22" s="1"/>
  <c r="D178" i="22" s="1"/>
  <c r="D179" i="22" s="1"/>
  <c r="D180" i="22" s="1"/>
  <c r="D181" i="22" s="1"/>
  <c r="D182" i="22" s="1"/>
  <c r="D183" i="22" s="1"/>
  <c r="D184" i="22" s="1"/>
  <c r="D185" i="22" s="1"/>
  <c r="D186" i="22" s="1"/>
  <c r="D187" i="22" s="1"/>
  <c r="D188" i="22" s="1"/>
  <c r="D189" i="22" s="1"/>
  <c r="D190" i="22" s="1"/>
  <c r="D191" i="22" s="1"/>
  <c r="D192" i="22" s="1"/>
  <c r="D193" i="22" s="1"/>
  <c r="D194" i="22" s="1"/>
  <c r="D195" i="22" s="1"/>
  <c r="D196" i="22" s="1"/>
  <c r="D197" i="22" s="1"/>
  <c r="D198" i="22" s="1"/>
  <c r="D199" i="22" s="1"/>
  <c r="D200" i="22" s="1"/>
  <c r="D201" i="22" s="1"/>
  <c r="D202" i="22" s="1"/>
  <c r="D203" i="22" s="1"/>
  <c r="D204" i="22" s="1"/>
  <c r="D205" i="22" s="1"/>
  <c r="D206" i="22" s="1"/>
  <c r="D207" i="22" s="1"/>
  <c r="D208" i="22" s="1"/>
  <c r="D209" i="22" s="1"/>
  <c r="D210" i="22" s="1"/>
  <c r="D211" i="22" s="1"/>
  <c r="D212" i="22" s="1"/>
  <c r="D213" i="22" s="1"/>
  <c r="D214" i="22" s="1"/>
  <c r="D215" i="22" s="1"/>
  <c r="D216" i="22" s="1"/>
  <c r="D217" i="22" s="1"/>
  <c r="D218" i="22" s="1"/>
  <c r="D219" i="22" s="1"/>
  <c r="D220" i="22" s="1"/>
  <c r="D221" i="22" s="1"/>
  <c r="D222" i="22" s="1"/>
  <c r="D223" i="22" s="1"/>
  <c r="D224" i="22" s="1"/>
  <c r="D225" i="22" s="1"/>
  <c r="D226" i="22" s="1"/>
  <c r="D227" i="22" s="1"/>
  <c r="D228" i="22" s="1"/>
  <c r="D229" i="22" s="1"/>
  <c r="D230" i="22" s="1"/>
  <c r="D231" i="22" s="1"/>
  <c r="D232" i="22" s="1"/>
  <c r="D233" i="22" s="1"/>
  <c r="D234" i="22" s="1"/>
  <c r="D235" i="22" s="1"/>
  <c r="D236" i="22" s="1"/>
  <c r="D237" i="22" s="1"/>
  <c r="D238" i="22" s="1"/>
  <c r="D239" i="22" s="1"/>
  <c r="D240" i="22" s="1"/>
  <c r="D241" i="22" s="1"/>
  <c r="D242" i="22" s="1"/>
  <c r="D243" i="22" s="1"/>
  <c r="D244" i="22" s="1"/>
  <c r="D245" i="22" s="1"/>
  <c r="D246" i="22" s="1"/>
  <c r="D247" i="22" s="1"/>
  <c r="D248" i="22" s="1"/>
  <c r="D249" i="22" s="1"/>
  <c r="D250" i="22" s="1"/>
  <c r="D251" i="22" s="1"/>
  <c r="D252" i="22" s="1"/>
  <c r="D253" i="22" s="1"/>
  <c r="D254" i="22" s="1"/>
  <c r="D255" i="22" s="1"/>
  <c r="D256" i="22" s="1"/>
  <c r="D257" i="22" l="1"/>
  <c r="D258" i="22" s="1"/>
  <c r="D259" i="22" s="1"/>
  <c r="D260" i="22" s="1"/>
  <c r="D261" i="22" s="1"/>
  <c r="D262" i="22" s="1"/>
  <c r="D263" i="22" s="1"/>
  <c r="D264" i="22" s="1"/>
  <c r="D265" i="22" s="1"/>
  <c r="D266" i="22" s="1"/>
  <c r="D267" i="22" s="1"/>
  <c r="D268" i="22" s="1"/>
  <c r="D269" i="22" s="1"/>
  <c r="D270" i="22" s="1"/>
  <c r="D271" i="22" s="1"/>
  <c r="D272" i="22" s="1"/>
  <c r="D273" i="22" s="1"/>
  <c r="D274" i="22" s="1"/>
  <c r="D275" i="22" s="1"/>
  <c r="D276" i="22" s="1"/>
  <c r="D277" i="22" s="1"/>
  <c r="D278" i="22" s="1"/>
  <c r="D279" i="22" s="1"/>
  <c r="D280" i="22" s="1"/>
  <c r="D281" i="22" s="1"/>
  <c r="D282" i="22" s="1"/>
  <c r="D283" i="22" s="1"/>
  <c r="D284" i="22" s="1"/>
  <c r="D285" i="22" s="1"/>
  <c r="D286" i="22" s="1"/>
  <c r="D287" i="22" s="1"/>
  <c r="D288" i="22" s="1"/>
  <c r="D289" i="22" s="1"/>
  <c r="D290" i="22" s="1"/>
  <c r="D291" i="22" s="1"/>
  <c r="D292" i="22" s="1"/>
  <c r="D293" i="22" s="1"/>
  <c r="D294" i="22" s="1"/>
  <c r="D295" i="22" s="1"/>
  <c r="D296" i="22" s="1"/>
  <c r="D297" i="22" s="1"/>
  <c r="D298" i="22" s="1"/>
  <c r="D299" i="22" s="1"/>
  <c r="D300" i="22" s="1"/>
  <c r="D301" i="22" s="1"/>
  <c r="D302" i="22" s="1"/>
  <c r="D303" i="22" s="1"/>
  <c r="D304" i="22" s="1"/>
  <c r="D305" i="22" s="1"/>
  <c r="D306" i="22" s="1"/>
  <c r="D307" i="22" s="1"/>
  <c r="D308" i="22" s="1"/>
  <c r="D309" i="22" s="1"/>
  <c r="D310" i="22" s="1"/>
  <c r="D311" i="22" s="1"/>
  <c r="D312" i="22" s="1"/>
  <c r="D313" i="22" s="1"/>
  <c r="D314" i="22" s="1"/>
  <c r="D315" i="22" s="1"/>
  <c r="D316" i="22" s="1"/>
  <c r="D317" i="22" s="1"/>
  <c r="D318" i="22" s="1"/>
  <c r="D319" i="22" s="1"/>
  <c r="D320" i="22" s="1"/>
  <c r="D321" i="22" s="1"/>
  <c r="D322" i="22" s="1"/>
  <c r="D323" i="22" s="1"/>
  <c r="D324" i="22" s="1"/>
  <c r="D325" i="22" s="1"/>
  <c r="D326" i="22" s="1"/>
  <c r="D327" i="22" s="1"/>
  <c r="D328" i="22" s="1"/>
  <c r="D329" i="22" s="1"/>
  <c r="D330" i="22" s="1"/>
  <c r="D331" i="22" s="1"/>
  <c r="D332" i="22" s="1"/>
  <c r="D333" i="22" s="1"/>
  <c r="D334" i="22" s="1"/>
  <c r="D335" i="22" s="1"/>
  <c r="D336" i="22" s="1"/>
  <c r="D337" i="22" s="1"/>
  <c r="D338" i="22" s="1"/>
  <c r="D339" i="22" s="1"/>
  <c r="D340" i="22" s="1"/>
  <c r="D341" i="22" s="1"/>
  <c r="D342" i="22" s="1"/>
  <c r="D343" i="22" s="1"/>
  <c r="D344" i="22" s="1"/>
  <c r="D345" i="22" s="1"/>
  <c r="D346" i="22" s="1"/>
  <c r="D347" i="22" s="1"/>
  <c r="D348" i="22" s="1"/>
  <c r="D349" i="22" s="1"/>
  <c r="D350" i="22" s="1"/>
  <c r="D351" i="22" s="1"/>
  <c r="D352" i="22" s="1"/>
  <c r="D353" i="22" s="1"/>
  <c r="D354" i="22" l="1"/>
  <c r="D355" i="22" l="1"/>
  <c r="D356" i="22" s="1"/>
  <c r="D357" i="22" s="1"/>
  <c r="D358" i="22" s="1"/>
  <c r="D359" i="22" s="1"/>
  <c r="D360" i="22" s="1"/>
  <c r="D361" i="22" s="1"/>
  <c r="D362" i="22" s="1"/>
  <c r="D363" i="22" s="1"/>
  <c r="D364" i="22" s="1"/>
  <c r="D365" i="22" s="1"/>
  <c r="D366" i="22" l="1"/>
  <c r="D367" i="22" l="1"/>
  <c r="D368" i="22" s="1"/>
  <c r="D369" i="22" s="1"/>
  <c r="D370" i="22" s="1"/>
  <c r="D371" i="22" s="1"/>
  <c r="D372" i="22" s="1"/>
  <c r="D373" i="22" s="1"/>
  <c r="D374" i="22" s="1"/>
  <c r="D375" i="22" s="1"/>
  <c r="D376" i="22" s="1"/>
  <c r="D377" i="22" s="1"/>
  <c r="D378" i="22" s="1"/>
  <c r="D379" i="22" s="1"/>
  <c r="D380" i="22" s="1"/>
  <c r="D381" i="22" s="1"/>
  <c r="D382" i="22" s="1"/>
  <c r="D383" i="22" s="1"/>
  <c r="D384" i="22" l="1"/>
  <c r="D385" i="22" l="1"/>
  <c r="D386" i="22" s="1"/>
  <c r="D387" i="22" s="1"/>
  <c r="D388" i="22" s="1"/>
  <c r="D389" i="22" s="1"/>
  <c r="D390" i="22" s="1"/>
  <c r="D391" i="22" s="1"/>
  <c r="D392" i="22" s="1"/>
  <c r="D393" i="22" s="1"/>
  <c r="D394" i="22" s="1"/>
  <c r="D395" i="22" s="1"/>
  <c r="D396" i="22" s="1"/>
  <c r="D397" i="22" s="1"/>
  <c r="D398" i="22" s="1"/>
  <c r="D399" i="22" s="1"/>
  <c r="D400" i="22" s="1"/>
  <c r="D401" i="22" s="1"/>
  <c r="D402" i="22" s="1"/>
  <c r="D403" i="22" s="1"/>
  <c r="D404" i="22" s="1"/>
  <c r="D405" i="22" s="1"/>
  <c r="D406" i="22" s="1"/>
  <c r="D407" i="22" s="1"/>
  <c r="D408" i="22" s="1"/>
  <c r="D409" i="22" s="1"/>
  <c r="D410" i="22" s="1"/>
  <c r="D411" i="22" s="1"/>
  <c r="D412" i="22" s="1"/>
  <c r="D413" i="22" s="1"/>
  <c r="D414" i="22" s="1"/>
  <c r="D415" i="22" s="1"/>
  <c r="D416" i="22" s="1"/>
  <c r="D417" i="22" s="1"/>
  <c r="D418" i="22" s="1"/>
  <c r="D419" i="22" s="1"/>
  <c r="D420" i="22" s="1"/>
  <c r="D421" i="22" s="1"/>
  <c r="D422" i="22" s="1"/>
  <c r="D423" i="22" s="1"/>
  <c r="D424" i="22" s="1"/>
  <c r="D425" i="22" s="1"/>
  <c r="D426" i="22" s="1"/>
  <c r="D427" i="22" s="1"/>
  <c r="D428" i="22" s="1"/>
  <c r="D429" i="22" s="1"/>
  <c r="D430" i="22" s="1"/>
  <c r="D431" i="22" s="1"/>
  <c r="D432" i="22" s="1"/>
  <c r="D433" i="22" s="1"/>
  <c r="D434" i="22" s="1"/>
  <c r="D435" i="22" s="1"/>
  <c r="D436" i="22" s="1"/>
  <c r="D437" i="22" s="1"/>
  <c r="D438" i="22" s="1"/>
  <c r="D439" i="22" s="1"/>
  <c r="D440" i="22" s="1"/>
  <c r="D441" i="22" s="1"/>
  <c r="D442" i="22" s="1"/>
  <c r="D443" i="22" s="1"/>
  <c r="D444" i="22" s="1"/>
  <c r="D445" i="22" s="1"/>
  <c r="D446" i="22" l="1"/>
  <c r="D447" i="22" l="1"/>
  <c r="D448" i="22" s="1"/>
  <c r="D449" i="22" s="1"/>
  <c r="D450" i="22" s="1"/>
  <c r="D451" i="22" s="1"/>
  <c r="D452" i="22" s="1"/>
  <c r="D453" i="22" s="1"/>
  <c r="D454" i="22" s="1"/>
  <c r="D455" i="22" s="1"/>
  <c r="D456" i="22" s="1"/>
  <c r="D457" i="22" s="1"/>
  <c r="D458" i="22" s="1"/>
  <c r="D459" i="22" s="1"/>
  <c r="D460" i="22" s="1"/>
  <c r="D461" i="22" l="1"/>
  <c r="D462" i="22" l="1"/>
  <c r="D463" i="22" s="1"/>
  <c r="D464" i="22" s="1"/>
  <c r="D465" i="22" s="1"/>
  <c r="D466" i="22" s="1"/>
  <c r="D467" i="22" s="1"/>
  <c r="D468" i="22" s="1"/>
  <c r="D469" i="22" s="1"/>
  <c r="D470" i="22" s="1"/>
  <c r="D471" i="22" s="1"/>
  <c r="D472" i="22" s="1"/>
  <c r="D473" i="22" s="1"/>
  <c r="D474" i="22" s="1"/>
  <c r="D475" i="22" s="1"/>
  <c r="D476" i="22" s="1"/>
  <c r="D477" i="22" s="1"/>
  <c r="D478" i="22" s="1"/>
  <c r="D479" i="22" s="1"/>
  <c r="D480" i="22" s="1"/>
  <c r="D481" i="22" s="1"/>
  <c r="D482" i="22" s="1"/>
  <c r="D483" i="22" s="1"/>
  <c r="D484" i="22" s="1"/>
  <c r="D485" i="22" s="1"/>
  <c r="D486" i="22" s="1"/>
  <c r="D487" i="22" s="1"/>
  <c r="D488" i="22" s="1"/>
  <c r="D489" i="22" s="1"/>
  <c r="D490" i="22" s="1"/>
  <c r="D491" i="22" s="1"/>
  <c r="D492" i="22" s="1"/>
  <c r="D493" i="22" s="1"/>
  <c r="D494" i="22" s="1"/>
  <c r="D495" i="22" s="1"/>
  <c r="D496" i="22" s="1"/>
  <c r="D497" i="22" s="1"/>
  <c r="D498" i="22" s="1"/>
  <c r="D499" i="22" s="1"/>
  <c r="D500" i="22" s="1"/>
  <c r="D501" i="22" s="1"/>
  <c r="D502" i="22" s="1"/>
  <c r="D503" i="22" s="1"/>
  <c r="D504" i="22" s="1"/>
  <c r="D505" i="22" s="1"/>
  <c r="D506" i="22" s="1"/>
  <c r="D507" i="22" s="1"/>
  <c r="D508" i="22" s="1"/>
  <c r="D509" i="22" s="1"/>
  <c r="D510" i="22" l="1"/>
  <c r="D511" i="22" s="1"/>
  <c r="D512" i="22" s="1"/>
  <c r="D513" i="22" s="1"/>
  <c r="D514" i="22" s="1"/>
  <c r="D515" i="22" s="1"/>
  <c r="D516" i="22" s="1"/>
  <c r="D517" i="22" s="1"/>
  <c r="D518" i="22" s="1"/>
  <c r="D519" i="22" s="1"/>
  <c r="D520" i="22" s="1"/>
  <c r="D521" i="22" s="1"/>
  <c r="D522" i="22" s="1"/>
  <c r="D523" i="22" s="1"/>
  <c r="D524" i="22" s="1"/>
  <c r="D525" i="22" s="1"/>
  <c r="D526" i="22" s="1"/>
  <c r="D527" i="22" s="1"/>
  <c r="D528" i="22" s="1"/>
  <c r="D529" i="22" s="1"/>
  <c r="D530" i="22" s="1"/>
  <c r="D531" i="22" s="1"/>
  <c r="D532" i="22" s="1"/>
  <c r="D533" i="22" s="1"/>
  <c r="D534" i="22" s="1"/>
  <c r="D535" i="22" s="1"/>
  <c r="D536" i="22" s="1"/>
  <c r="D537" i="22" s="1"/>
  <c r="D538" i="22" s="1"/>
  <c r="D539" i="22" s="1"/>
  <c r="D540" i="22" s="1"/>
  <c r="D541" i="22" s="1"/>
  <c r="D542" i="22" s="1"/>
  <c r="D543" i="22" s="1"/>
  <c r="D544" i="22" s="1"/>
  <c r="D545" i="22" s="1"/>
  <c r="D546" i="22" s="1"/>
  <c r="D547" i="22" s="1"/>
  <c r="D548" i="22" s="1"/>
  <c r="D549" i="22" s="1"/>
  <c r="D550" i="22" s="1"/>
  <c r="D551" i="22" s="1"/>
  <c r="D552" i="22" s="1"/>
  <c r="D553" i="22" s="1"/>
  <c r="D554" i="22" s="1"/>
  <c r="D555" i="22" s="1"/>
  <c r="D556" i="22" s="1"/>
  <c r="D557" i="22" s="1"/>
  <c r="D558" i="22" s="1"/>
  <c r="D559" i="22" s="1"/>
  <c r="D560" i="22" s="1"/>
  <c r="D561" i="22" s="1"/>
  <c r="D562" i="22" s="1"/>
  <c r="D563" i="22" s="1"/>
  <c r="D564" i="22" s="1"/>
  <c r="D565" i="22" s="1"/>
  <c r="D566" i="22" s="1"/>
  <c r="D567" i="22" s="1"/>
  <c r="D568" i="22" s="1"/>
  <c r="D569" i="22" s="1"/>
  <c r="D570" i="22" s="1"/>
  <c r="D571" i="22" s="1"/>
  <c r="D572" i="22" s="1"/>
  <c r="D573" i="22" s="1"/>
  <c r="D574" i="22" s="1"/>
  <c r="D575" i="22" s="1"/>
  <c r="D576" i="22" s="1"/>
  <c r="D577" i="22" s="1"/>
  <c r="D578" i="22" s="1"/>
  <c r="D579" i="22" s="1"/>
  <c r="D580" i="22" s="1"/>
  <c r="D581" i="22" s="1"/>
  <c r="D582" i="22" s="1"/>
  <c r="L2" i="22" s="1"/>
  <c r="L3" i="22" l="1"/>
  <c r="L5" i="22"/>
  <c r="L7" i="22"/>
  <c r="L6" i="22"/>
  <c r="L10" i="22"/>
  <c r="L8" i="22"/>
  <c r="L9" i="22"/>
  <c r="L4" i="22"/>
  <c r="L13" i="22"/>
  <c r="L14" i="22"/>
  <c r="L11" i="22"/>
  <c r="L12" i="22"/>
  <c r="L323" i="22"/>
  <c r="L292" i="22"/>
  <c r="L455" i="22"/>
  <c r="L265" i="22"/>
  <c r="L154" i="22"/>
  <c r="L372" i="22"/>
  <c r="L378" i="22"/>
  <c r="L479" i="22"/>
  <c r="L510" i="22"/>
  <c r="L303" i="22"/>
  <c r="L170" i="22"/>
  <c r="L211" i="22"/>
  <c r="L53" i="22"/>
  <c r="L526" i="22"/>
  <c r="L210" i="22"/>
  <c r="L80" i="22"/>
  <c r="L391" i="22"/>
  <c r="L253" i="22"/>
  <c r="L352" i="22"/>
  <c r="L386" i="22"/>
  <c r="L84" i="22"/>
  <c r="L511" i="22"/>
  <c r="L225" i="22"/>
  <c r="L62" i="22"/>
  <c r="L286" i="22"/>
  <c r="L344" i="22"/>
  <c r="L199" i="22"/>
  <c r="L491" i="22"/>
  <c r="L244" i="22"/>
  <c r="L98" i="22"/>
  <c r="L237" i="22"/>
  <c r="L306" i="22"/>
  <c r="L374" i="22"/>
  <c r="L128" i="22"/>
  <c r="L184" i="22"/>
  <c r="L180" i="22"/>
  <c r="L203" i="22"/>
  <c r="L172" i="22"/>
  <c r="L278" i="22"/>
  <c r="L312" i="22"/>
  <c r="L198" i="22"/>
  <c r="L117" i="22"/>
  <c r="L134" i="22"/>
  <c r="L51" i="22"/>
  <c r="L475" i="22"/>
  <c r="L15" i="22"/>
  <c r="L539" i="22"/>
  <c r="L525" i="22"/>
  <c r="L515" i="22"/>
  <c r="L164" i="22"/>
  <c r="L36" i="22"/>
  <c r="L263" i="22"/>
  <c r="L122" i="22"/>
  <c r="L249" i="22"/>
  <c r="L369" i="22"/>
  <c r="L483" i="22"/>
  <c r="L186" i="22"/>
  <c r="L466" i="22"/>
  <c r="L158" i="22"/>
  <c r="L70" i="22"/>
  <c r="L441" i="22"/>
  <c r="L340" i="22"/>
  <c r="L563" i="22"/>
  <c r="L258" i="22"/>
  <c r="L318" i="22"/>
  <c r="L521" i="22"/>
  <c r="L535" i="22"/>
  <c r="L406" i="22"/>
  <c r="L16" i="22"/>
  <c r="L148" i="22"/>
  <c r="L283" i="22"/>
  <c r="L492" i="22"/>
  <c r="L21" i="22"/>
  <c r="L558" i="22"/>
  <c r="L376" i="22"/>
  <c r="L100" i="22"/>
  <c r="L224" i="22"/>
  <c r="L254" i="22"/>
  <c r="L438" i="22"/>
  <c r="L494" i="22"/>
  <c r="L274" i="22"/>
  <c r="L160" i="22"/>
  <c r="L503" i="22"/>
  <c r="L151" i="22"/>
  <c r="L459" i="22"/>
  <c r="L206" i="22"/>
  <c r="L227" i="22"/>
  <c r="L453" i="22"/>
  <c r="L383" i="22"/>
  <c r="L291" i="22"/>
  <c r="L308" i="22"/>
  <c r="L512" i="22"/>
  <c r="L222" i="22"/>
  <c r="L480" i="22"/>
  <c r="L562" i="22"/>
  <c r="L31" i="22"/>
  <c r="L107" i="22"/>
  <c r="L576" i="22"/>
  <c r="L326" i="22"/>
  <c r="L489" i="22"/>
  <c r="L126" i="22"/>
  <c r="L204" i="22"/>
  <c r="L121" i="22"/>
  <c r="L245" i="22"/>
  <c r="L431" i="22"/>
  <c r="L264" i="22"/>
  <c r="L125" i="22"/>
  <c r="L564" i="22"/>
  <c r="L496" i="22"/>
  <c r="L82" i="22"/>
  <c r="L41" i="22"/>
  <c r="L397" i="22"/>
  <c r="L284" i="22"/>
  <c r="L445" i="22"/>
  <c r="L498" i="22"/>
  <c r="L364" i="22"/>
  <c r="L137" i="22"/>
  <c r="L47" i="22"/>
  <c r="L83" i="22"/>
  <c r="L324" i="22"/>
  <c r="L321" i="22"/>
  <c r="L574" i="22"/>
  <c r="L387" i="22"/>
  <c r="L486" i="22"/>
  <c r="L242" i="22"/>
  <c r="L131" i="22"/>
  <c r="L193" i="22"/>
  <c r="L316" i="22"/>
  <c r="L124" i="22"/>
  <c r="L481" i="22"/>
  <c r="L208" i="22"/>
  <c r="L50" i="22"/>
  <c r="L195" i="22"/>
  <c r="L551" i="22"/>
  <c r="L454" i="22"/>
  <c r="L73" i="22"/>
  <c r="L478" i="22"/>
  <c r="L520" i="22"/>
  <c r="L248" i="22"/>
  <c r="L156" i="22"/>
  <c r="L579" i="22"/>
  <c r="L436" i="22"/>
  <c r="L578" i="22"/>
  <c r="L336" i="22"/>
  <c r="L457" i="22"/>
  <c r="L35" i="22"/>
  <c r="L190" i="22"/>
  <c r="L363" i="22"/>
  <c r="L33" i="22"/>
  <c r="L288" i="22"/>
  <c r="L543" i="22"/>
  <c r="L259" i="22"/>
  <c r="L153" i="22"/>
  <c r="L262" i="22"/>
  <c r="L347" i="22"/>
  <c r="L61" i="22"/>
  <c r="L77" i="22"/>
  <c r="L60" i="22"/>
  <c r="L120" i="22"/>
  <c r="L194" i="22"/>
  <c r="L565" i="22"/>
  <c r="L439" i="22"/>
  <c r="L315" i="22"/>
  <c r="L343" i="22"/>
  <c r="L333" i="22"/>
  <c r="L575" i="22"/>
  <c r="L178" i="22"/>
  <c r="L64" i="22"/>
  <c r="L176" i="22"/>
  <c r="L92" i="22"/>
  <c r="L358" i="22"/>
  <c r="L464" i="22"/>
  <c r="L230" i="22"/>
  <c r="L75" i="22"/>
  <c r="L567" i="22"/>
  <c r="L247" i="22"/>
  <c r="L582" i="22"/>
  <c r="L400" i="22"/>
  <c r="L348" i="22"/>
  <c r="L497" i="22"/>
  <c r="L311" i="22"/>
  <c r="L506" i="22"/>
  <c r="L433" i="22"/>
  <c r="L87" i="22"/>
  <c r="L356" i="22"/>
  <c r="L185" i="22"/>
  <c r="L396" i="22"/>
  <c r="L410" i="22"/>
  <c r="L289" i="22"/>
  <c r="L135" i="22"/>
  <c r="L507" i="22"/>
  <c r="L297" i="22"/>
  <c r="L339" i="22"/>
  <c r="L116" i="22"/>
  <c r="L179" i="22"/>
  <c r="L256" i="22"/>
  <c r="L427" i="22"/>
  <c r="L473" i="22"/>
  <c r="L138" i="22"/>
  <c r="L215" i="22"/>
  <c r="L329" i="22"/>
  <c r="L223" i="22"/>
  <c r="L146" i="22"/>
  <c r="L577" i="22"/>
  <c r="L104" i="22"/>
  <c r="L294" i="22"/>
  <c r="L69" i="22"/>
  <c r="L191" i="22"/>
  <c r="L65" i="22"/>
  <c r="L484" i="22"/>
  <c r="L23" i="22"/>
  <c r="L67" i="22"/>
  <c r="L458" i="22"/>
  <c r="L390" i="22"/>
  <c r="L560" i="22"/>
  <c r="L509" i="22"/>
  <c r="L385" i="22"/>
  <c r="L219" i="22"/>
  <c r="L40" i="22"/>
  <c r="L307" i="22"/>
  <c r="L422" i="22"/>
  <c r="L132" i="22"/>
  <c r="L580" i="22"/>
  <c r="L345" i="22"/>
  <c r="L157" i="22"/>
  <c r="L240" i="22"/>
  <c r="L528" i="22"/>
  <c r="L212" i="22"/>
  <c r="L271" i="22"/>
  <c r="L189" i="22"/>
  <c r="L142" i="22"/>
  <c r="L361" i="22"/>
  <c r="L168" i="22"/>
  <c r="L366" i="22"/>
  <c r="L123" i="22"/>
  <c r="L192" i="22"/>
  <c r="L399" i="22"/>
  <c r="L505" i="22"/>
  <c r="L360" i="22"/>
  <c r="L250" i="22"/>
  <c r="L443" i="22"/>
  <c r="L114" i="22"/>
  <c r="L46" i="22"/>
  <c r="L368" i="22"/>
  <c r="L42" i="22"/>
  <c r="L183" i="22"/>
  <c r="L420" i="22"/>
  <c r="L338" i="22"/>
  <c r="L327" i="22"/>
  <c r="L555" i="22"/>
  <c r="L424" i="22"/>
  <c r="L169" i="22"/>
  <c r="L530" i="22"/>
  <c r="L351" i="22"/>
  <c r="L300" i="22"/>
  <c r="L295" i="22"/>
  <c r="L377" i="22"/>
  <c r="L163" i="22"/>
  <c r="L32" i="22"/>
  <c r="L349" i="22"/>
  <c r="L418" i="22"/>
  <c r="L45" i="22"/>
  <c r="L317" i="22"/>
  <c r="L232" i="22"/>
  <c r="L177" i="22"/>
  <c r="L502" i="22"/>
  <c r="L147" i="22"/>
  <c r="L444" i="22"/>
  <c r="L472" i="22"/>
  <c r="L94" i="22"/>
  <c r="L159" i="22"/>
  <c r="L188" i="22"/>
  <c r="L446" i="22"/>
  <c r="L487" i="22"/>
  <c r="L490" i="22"/>
  <c r="L207" i="22"/>
  <c r="L79" i="22"/>
  <c r="L388" i="22"/>
  <c r="L89" i="22"/>
  <c r="L238" i="22"/>
  <c r="L56" i="22"/>
  <c r="L119" i="22"/>
  <c r="L296" i="22"/>
  <c r="L234" i="22"/>
  <c r="L52" i="22"/>
  <c r="L488" i="22"/>
  <c r="L309" i="22"/>
  <c r="L460" i="22"/>
  <c r="L74" i="22"/>
  <c r="L96" i="22"/>
  <c r="L402" i="22"/>
  <c r="L266" i="22"/>
  <c r="L57" i="22"/>
  <c r="L561" i="22"/>
  <c r="L239" i="22"/>
  <c r="L257" i="22"/>
  <c r="L43" i="22"/>
  <c r="L140" i="22"/>
  <c r="L226" i="22"/>
  <c r="L197" i="22"/>
  <c r="L523" i="22"/>
  <c r="L423" i="22"/>
  <c r="L529" i="22"/>
  <c r="L276" i="22"/>
  <c r="L414" i="22"/>
  <c r="L95" i="22"/>
  <c r="L462" i="22"/>
  <c r="L86" i="22"/>
  <c r="L328" i="22"/>
  <c r="L261" i="22"/>
  <c r="L209" i="22"/>
  <c r="L290" i="22"/>
  <c r="L581" i="22"/>
  <c r="L171" i="22"/>
  <c r="L78" i="22"/>
  <c r="L527" i="22"/>
  <c r="L434" i="22"/>
  <c r="L143" i="22"/>
  <c r="L508" i="22"/>
  <c r="L281" i="22"/>
  <c r="L111" i="22"/>
  <c r="L398" i="22"/>
  <c r="L174" i="22"/>
  <c r="L235" i="22"/>
  <c r="L568" i="22"/>
  <c r="L501" i="22"/>
  <c r="L298" i="22"/>
  <c r="L201" i="22"/>
  <c r="L416" i="22"/>
  <c r="L367" i="22"/>
  <c r="L428" i="22"/>
  <c r="L518" i="22"/>
  <c r="L404" i="22"/>
  <c r="L144" i="22"/>
  <c r="L71" i="22"/>
  <c r="L430" i="22"/>
  <c r="L547" i="22"/>
  <c r="L522" i="22"/>
  <c r="L161" i="22"/>
  <c r="L544" i="22"/>
  <c r="L108" i="22"/>
  <c r="L401" i="22"/>
  <c r="L112" i="22"/>
  <c r="L354" i="22"/>
  <c r="L411" i="22"/>
  <c r="L216" i="22"/>
  <c r="L435" i="22"/>
  <c r="L269" i="22"/>
  <c r="L409" i="22"/>
  <c r="L392" i="22"/>
  <c r="L280" i="22"/>
  <c r="L252" i="22"/>
  <c r="L103" i="22"/>
  <c r="L115" i="22"/>
  <c r="L350" i="22"/>
  <c r="L550" i="22"/>
  <c r="L22" i="22"/>
  <c r="L55" i="22"/>
  <c r="L482" i="22"/>
  <c r="L322" i="22"/>
  <c r="L30" i="22"/>
  <c r="L375" i="22"/>
  <c r="L214" i="22"/>
  <c r="L534" i="22"/>
  <c r="L141" i="22"/>
  <c r="L463" i="22"/>
  <c r="L572" i="22"/>
  <c r="L342" i="22"/>
  <c r="L514" i="22"/>
  <c r="L105" i="22"/>
  <c r="L559" i="22"/>
  <c r="L448" i="22"/>
  <c r="L118" i="22"/>
  <c r="L97" i="22"/>
  <c r="L175" i="22"/>
  <c r="L314" i="22"/>
  <c r="L200" i="22"/>
  <c r="L155" i="22"/>
  <c r="L570" i="22"/>
  <c r="L102" i="22"/>
  <c r="L246" i="22"/>
  <c r="L359" i="22"/>
  <c r="L513" i="22"/>
  <c r="L566" i="22"/>
  <c r="L99" i="22"/>
  <c r="L554" i="22"/>
  <c r="L437" i="22"/>
  <c r="L313" i="22"/>
  <c r="L304" i="22"/>
  <c r="L106" i="22"/>
  <c r="L371" i="22"/>
  <c r="L150" i="22"/>
  <c r="L39" i="22"/>
  <c r="L362" i="22"/>
  <c r="L231" i="22"/>
  <c r="L90" i="22"/>
  <c r="L110" i="22"/>
  <c r="L330" i="22"/>
  <c r="L267" i="22"/>
  <c r="L136" i="22"/>
  <c r="L91" i="22"/>
  <c r="L415" i="22"/>
  <c r="L310" i="22"/>
  <c r="L419" i="22"/>
  <c r="L113" i="22"/>
  <c r="L403" i="22"/>
  <c r="L353" i="22"/>
  <c r="L279" i="22"/>
  <c r="L162" i="22"/>
  <c r="L504" i="22"/>
  <c r="L432" i="22"/>
  <c r="L412" i="22"/>
  <c r="L241" i="22"/>
  <c r="L18" i="22"/>
  <c r="L417" i="22"/>
  <c r="L519" i="22"/>
  <c r="L81" i="22"/>
  <c r="L305" i="22"/>
  <c r="L461" i="22"/>
  <c r="L133" i="22"/>
  <c r="L268" i="22"/>
  <c r="L442" i="22"/>
  <c r="L66" i="22"/>
  <c r="L34" i="22"/>
  <c r="L299" i="22"/>
  <c r="L272" i="22"/>
  <c r="L54" i="22"/>
  <c r="L542" i="22"/>
  <c r="L407" i="22"/>
  <c r="L182" i="22"/>
  <c r="L152" i="22"/>
  <c r="L243" i="22"/>
  <c r="L181" i="22"/>
  <c r="L393" i="22"/>
  <c r="L476" i="22"/>
  <c r="L425" i="22"/>
  <c r="L426" i="22"/>
  <c r="L569" i="22"/>
  <c r="L167" i="22"/>
  <c r="L145" i="22"/>
  <c r="L236" i="22"/>
  <c r="L72" i="22"/>
  <c r="L467" i="22"/>
  <c r="L571" i="22"/>
  <c r="L500" i="22"/>
  <c r="L533" i="22"/>
  <c r="L549" i="22"/>
  <c r="L277" i="22"/>
  <c r="L251" i="22"/>
  <c r="L270" i="22"/>
  <c r="L545" i="22"/>
  <c r="L546" i="22"/>
  <c r="L17" i="22"/>
  <c r="L382" i="22"/>
  <c r="L346" i="22"/>
  <c r="L25" i="22"/>
  <c r="L166" i="22"/>
  <c r="L282" i="22"/>
  <c r="L381" i="22"/>
  <c r="L93" i="22"/>
  <c r="L285" i="22"/>
  <c r="L221" i="22"/>
  <c r="L373" i="22"/>
  <c r="L471" i="22"/>
  <c r="L101" i="22"/>
  <c r="L355" i="22"/>
  <c r="L233" i="22"/>
  <c r="L456" i="22"/>
  <c r="L537" i="22"/>
  <c r="L474" i="22"/>
  <c r="L524" i="22"/>
  <c r="L440" i="22"/>
  <c r="L447" i="22"/>
  <c r="L129" i="22"/>
  <c r="L331" i="22"/>
  <c r="L218" i="22"/>
  <c r="L325" i="22"/>
  <c r="L273" i="22"/>
  <c r="L370" i="22"/>
  <c r="L20" i="22"/>
  <c r="L538" i="22"/>
  <c r="L149" i="22"/>
  <c r="L24" i="22"/>
  <c r="L493" i="22"/>
  <c r="L341" i="22"/>
  <c r="L173" i="22"/>
  <c r="L85" i="22"/>
  <c r="L470" i="22"/>
  <c r="L88" i="22"/>
  <c r="L59" i="22"/>
  <c r="L557" i="22"/>
  <c r="L19" i="22"/>
  <c r="L495" i="22"/>
  <c r="L287" i="22"/>
  <c r="L26" i="22"/>
  <c r="L532" i="22"/>
  <c r="L48" i="22"/>
  <c r="L405" i="22"/>
  <c r="L260" i="22"/>
  <c r="L58" i="22"/>
  <c r="L301" i="22"/>
  <c r="L468" i="22"/>
  <c r="L516" i="22"/>
  <c r="L302" i="22"/>
  <c r="L275" i="22"/>
  <c r="L187" i="22"/>
  <c r="L553" i="22"/>
  <c r="L548" i="22"/>
  <c r="L379" i="22"/>
  <c r="L451" i="22"/>
  <c r="L68" i="22"/>
  <c r="L220" i="22"/>
  <c r="L452" i="22"/>
  <c r="L499" i="22"/>
  <c r="L63" i="22"/>
  <c r="L450" i="22"/>
  <c r="L421" i="22"/>
  <c r="L469" i="22"/>
  <c r="L573" i="22"/>
  <c r="L38" i="22"/>
  <c r="L28" i="22"/>
  <c r="L389" i="22"/>
  <c r="L465" i="22"/>
  <c r="L228" i="22"/>
  <c r="L395" i="22"/>
  <c r="L517" i="22"/>
  <c r="L127" i="22"/>
  <c r="L408" i="22"/>
  <c r="L531" i="22"/>
  <c r="L319" i="22"/>
  <c r="L380" i="22"/>
  <c r="L76" i="22"/>
  <c r="L413" i="22"/>
  <c r="L384" i="22"/>
  <c r="L334" i="22"/>
  <c r="L320" i="22"/>
  <c r="L552" i="22"/>
  <c r="L335" i="22"/>
  <c r="L196" i="22"/>
  <c r="L49" i="22"/>
  <c r="L27" i="22"/>
  <c r="L293" i="22"/>
  <c r="L130" i="22"/>
  <c r="L37" i="22"/>
  <c r="L337" i="22"/>
  <c r="L540" i="22"/>
  <c r="L477" i="22"/>
  <c r="L556" i="22"/>
  <c r="L217" i="22"/>
  <c r="L255" i="22"/>
  <c r="L332" i="22"/>
  <c r="L394" i="22"/>
  <c r="L205" i="22"/>
  <c r="L449" i="22"/>
  <c r="L536" i="22"/>
  <c r="L202" i="22"/>
  <c r="L357" i="22"/>
  <c r="L139" i="22"/>
  <c r="L44" i="22"/>
  <c r="L213" i="22"/>
  <c r="L29" i="22"/>
  <c r="L229" i="22"/>
  <c r="L109" i="22"/>
  <c r="L541" i="22"/>
  <c r="L165" i="22"/>
  <c r="L365" i="22"/>
  <c r="L485" i="22"/>
  <c r="L429" i="22"/>
  <c r="K2"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Taube, Gitta</author>
    <author>Hildenbrand, Claudia</author>
  </authors>
  <commentList>
    <comment ref="AU1" authorId="0" shapeId="0" xr:uid="{00000000-0006-0000-0100-000001000000}">
      <text>
        <r>
          <rPr>
            <sz val="9"/>
            <color indexed="81"/>
            <rFont val="Arial"/>
            <family val="2"/>
          </rPr>
          <t>Die Prüfungsnote generiert sich selbstständig. Die Prüfungsnote ist eine E/G-Note ohne Vorzeichen. In die Prüfungsnote gehen die schriftliche und mündliche Prüfung inkl. Vorzeichen zu je 50% ein.</t>
        </r>
      </text>
    </comment>
    <comment ref="AX1" authorId="0" shapeId="0" xr:uid="{00000000-0006-0000-0100-000002000000}">
      <text>
        <r>
          <rPr>
            <sz val="9"/>
            <color indexed="81"/>
            <rFont val="Arial"/>
            <family val="2"/>
          </rPr>
          <t>Für die absolvierte Prüfung (siehe Spalte D "Prüfung"), wird die abschlussbezogenen Zeugnisnoten berechnet, aus 40 Prozent Prüfungsnote und 60 Prozent Unterricht (inkl. Tendenz).</t>
        </r>
      </text>
    </comment>
    <comment ref="D3" authorId="1" shapeId="0" xr:uid="{00000000-0006-0000-0100-000003000000}">
      <text>
        <r>
          <rPr>
            <sz val="9"/>
            <color indexed="81"/>
            <rFont val="Tahoma"/>
            <family val="2"/>
          </rPr>
          <t>m = männlich
w = weiblich</t>
        </r>
      </text>
    </comment>
    <comment ref="E3" authorId="0" shapeId="0" xr:uid="{00000000-0006-0000-0100-000004000000}">
      <text>
        <r>
          <rPr>
            <sz val="9"/>
            <color indexed="81"/>
            <rFont val="Arial"/>
            <family val="2"/>
          </rPr>
          <t>Absolvierte Prüfung in diesem Schuljahr
ESA oder MSA</t>
        </r>
      </text>
    </comment>
    <comment ref="F3" authorId="0" shapeId="0" xr:uid="{00000000-0006-0000-0100-000005000000}">
      <text>
        <r>
          <rPr>
            <sz val="9"/>
            <color indexed="81"/>
            <rFont val="Arial"/>
            <family val="2"/>
          </rPr>
          <t>Geburtsdatum in der Form "tt.mm.jjjj"</t>
        </r>
      </text>
    </comment>
    <comment ref="G3" authorId="0" shapeId="0" xr:uid="{00000000-0006-0000-0100-000006000000}">
      <text>
        <r>
          <rPr>
            <sz val="9"/>
            <color indexed="81"/>
            <rFont val="Arial"/>
            <family val="2"/>
          </rPr>
          <t>ZAP-Code generiert sich automatisch aus:
Vorname: Zweiter und vorletzter Buchstaben des ersten Vornamens
Nachname: Zweiter und dritter Buchstaben des ersten Nachnamens
Geburtsdatum: Zweistelliger Geburtstag.</t>
        </r>
      </text>
    </comment>
    <comment ref="H3" authorId="0" shapeId="0" xr:uid="{00000000-0006-0000-0100-000007000000}">
      <text>
        <r>
          <rPr>
            <sz val="9"/>
            <color indexed="81"/>
            <rFont val="Arial"/>
            <family val="2"/>
          </rPr>
          <t>Klassenstufe 9 oder 10</t>
        </r>
      </text>
    </comment>
    <comment ref="I3" authorId="0" shapeId="0" xr:uid="{00000000-0006-0000-0100-000008000000}">
      <text>
        <r>
          <rPr>
            <sz val="9"/>
            <color indexed="81"/>
            <rFont val="Arial"/>
            <family val="2"/>
          </rPr>
          <t>Klassenname
a, b, c, …
1, 2, 3, …
IVK</t>
        </r>
      </text>
    </comment>
    <comment ref="J3" authorId="0" shapeId="0" xr:uid="{00000000-0006-0000-0100-000009000000}">
      <text>
        <r>
          <rPr>
            <sz val="9"/>
            <color indexed="81"/>
            <rFont val="Arial"/>
            <family val="2"/>
          </rPr>
          <t>sonderpädagogischer Förderbedarf:
Ja (zielgleich)
Ja (zieldifferent)
Nein</t>
        </r>
      </text>
    </comment>
    <comment ref="K3" authorId="0" shapeId="0" xr:uid="{00000000-0006-0000-0100-00000A000000}">
      <text>
        <r>
          <rPr>
            <sz val="9"/>
            <color indexed="81"/>
            <rFont val="Arial"/>
            <family val="2"/>
          </rPr>
          <t>Wählen Sie "Ja" aus, wenn die Schülerin / der Schüler die Englischrüfung durch eine Sprachfeststellungsprüfung in ihrer Herkunftssprache ersetzt.</t>
        </r>
      </text>
    </comment>
    <comment ref="L3" authorId="0" shapeId="0" xr:uid="{00000000-0006-0000-0100-00000B000000}">
      <text>
        <r>
          <rPr>
            <sz val="9"/>
            <color indexed="81"/>
            <rFont val="Arial"/>
            <family val="2"/>
          </rPr>
          <t>Angabe in E/G-Noten</t>
        </r>
      </text>
    </comment>
    <comment ref="N3" authorId="0" shapeId="0" xr:uid="{00000000-0006-0000-0100-00000C000000}">
      <text>
        <r>
          <rPr>
            <sz val="9"/>
            <color indexed="81"/>
            <rFont val="Arial"/>
            <family val="2"/>
          </rPr>
          <t xml:space="preserve">Bitte geben Sie hier für die schriftlichen MSA Prüfungen die von der Schülerin/ dem Schüler erreichten Punktzahlen in den einzelnen Aufgaben an. </t>
        </r>
      </text>
    </comment>
    <comment ref="R3" authorId="0" shapeId="0" xr:uid="{00000000-0006-0000-0100-00000D000000}">
      <text>
        <r>
          <rPr>
            <sz val="9"/>
            <color indexed="81"/>
            <rFont val="Arial"/>
            <family val="2"/>
          </rPr>
          <t>Angabe in E/G-Noten</t>
        </r>
      </text>
    </comment>
    <comment ref="V3" authorId="0" shapeId="0" xr:uid="{00000000-0006-0000-0100-00000E000000}">
      <text>
        <r>
          <rPr>
            <sz val="9"/>
            <color indexed="81"/>
            <rFont val="Arial"/>
            <family val="2"/>
          </rPr>
          <t>Bitte tragen Sie hier die Kursleistung der Schülerin / des Schülers aus dem aktuellen Schuljahr ein. 
-Stadtteilschule oder Sonderschule: E/G-Noten.
-Gymnasium: gymnasiale Noten 1-6.</t>
        </r>
      </text>
    </comment>
    <comment ref="Y3" authorId="0" shapeId="0" xr:uid="{00000000-0006-0000-0100-00000F000000}">
      <text>
        <r>
          <rPr>
            <sz val="9"/>
            <color indexed="81"/>
            <rFont val="Arial"/>
            <family val="2"/>
          </rPr>
          <t>Angabe in E/G-Noten</t>
        </r>
      </text>
    </comment>
    <comment ref="AA3" authorId="0" shapeId="0" xr:uid="{00000000-0006-0000-0100-000010000000}">
      <text>
        <r>
          <rPr>
            <sz val="9"/>
            <color indexed="81"/>
            <rFont val="Arial"/>
            <family val="2"/>
          </rPr>
          <t xml:space="preserve">Bitte geben Sie hier für die schriftlichen MSA Prüfungen die von der Schülerin/ dem Schüler erreichten Punktzahlen in den einzelnen Aufgaben an. </t>
        </r>
      </text>
    </comment>
    <comment ref="AE3" authorId="0" shapeId="0" xr:uid="{00000000-0006-0000-0100-000011000000}">
      <text>
        <r>
          <rPr>
            <sz val="9"/>
            <color indexed="81"/>
            <rFont val="Arial"/>
            <family val="2"/>
          </rPr>
          <t>Angabe in E/G-Noten</t>
        </r>
      </text>
    </comment>
    <comment ref="AI3" authorId="0" shapeId="0" xr:uid="{00000000-0006-0000-0100-000012000000}">
      <text>
        <r>
          <rPr>
            <sz val="9"/>
            <color indexed="81"/>
            <rFont val="Arial"/>
            <family val="2"/>
          </rPr>
          <t>Bitte tragen Sie hier die Kursleistung der Schülerin / des Schülers aus dem aktuellen Schuljahr ein. 
-Stadtteilschule oder Sonderschule: E/G-Noten.
-Gymnasium: gymnasiale Noten 1-6</t>
        </r>
        <r>
          <rPr>
            <b/>
            <sz val="9"/>
            <color indexed="81"/>
            <rFont val="Arial"/>
            <family val="2"/>
          </rPr>
          <t>.</t>
        </r>
      </text>
    </comment>
    <comment ref="AL3" authorId="0" shapeId="0" xr:uid="{00000000-0006-0000-0100-000013000000}">
      <text>
        <r>
          <rPr>
            <sz val="9"/>
            <color indexed="81"/>
            <rFont val="Arial"/>
            <family val="2"/>
          </rPr>
          <t>Angabe in E/G-Noten</t>
        </r>
      </text>
    </comment>
    <comment ref="AN3" authorId="0" shapeId="0" xr:uid="{00000000-0006-0000-0100-000014000000}">
      <text>
        <r>
          <rPr>
            <sz val="9"/>
            <color indexed="81"/>
            <rFont val="Arial"/>
            <family val="2"/>
          </rPr>
          <t>Angabe in E/G-Noten</t>
        </r>
      </text>
    </comment>
    <comment ref="AR3" authorId="0" shapeId="0" xr:uid="{00000000-0006-0000-0100-000015000000}">
      <text>
        <r>
          <rPr>
            <sz val="9"/>
            <color indexed="81"/>
            <rFont val="Arial"/>
            <family val="2"/>
          </rPr>
          <t>Bitte tragen Sie hier die 
Kursleistung der Schülerin / des Schülers aus dem aktuellen Schuljahr ein. 
-Stadtteilschule oder Sonderschule: E/G-Noten.
-Gymnasium: gymnasiale Noten 1-6.</t>
        </r>
      </text>
    </comment>
    <comment ref="BA3" authorId="0" shapeId="0" xr:uid="{00000000-0006-0000-0100-000016000000}">
      <text>
        <r>
          <rPr>
            <sz val="9"/>
            <color indexed="81"/>
            <rFont val="Arial"/>
            <family val="2"/>
          </rPr>
          <t>Klassenstufe 9: 
ESA 'bestanden' oder 'nicht bestanden'.
Klassenstufe 10:
-Verlässt die Schülerin / der Schüler die Schule mit keinem Abschluss ('Kein Abschluss'), dem 'ESA', dem 'erweiterten ESA' oder dem 'MSA'. 
-Wird sie / er in die Oberstufe versetzt ('Versetzung'). 
-Nimmt sie / er an der 'Nachprüfung' nach den Sommerferien teil.
-Wird sie / er das Schuljahr wiederholen, weil sie / er die Prüfung nicht bestanden hat ('Wiederholung wg nicht bestehens') oder um ihre / seine Noten zu verbessern ('Wiederholung zur Notenverbesserung').</t>
        </r>
      </text>
    </comment>
    <comment ref="N4" authorId="0" shapeId="0" xr:uid="{00000000-0006-0000-0100-000017000000}">
      <text>
        <r>
          <rPr>
            <sz val="9"/>
            <color indexed="81"/>
            <rFont val="Arial"/>
            <family val="2"/>
          </rPr>
          <t>Bitte geben Sie die für den Bereich I (Lesekompetenz) erreichte Punktzahl an! 
Bitte geben Sie die Punktzahl der E1-Aufgabe gesondert in der nächsten Spalte an!</t>
        </r>
      </text>
    </comment>
    <comment ref="O4" authorId="0" shapeId="0" xr:uid="{00000000-0006-0000-0100-000018000000}">
      <text>
        <r>
          <rPr>
            <b/>
            <sz val="9"/>
            <color indexed="81"/>
            <rFont val="Tahoma"/>
            <family val="2"/>
          </rPr>
          <t xml:space="preserve">Bitte geben Sie die für </t>
        </r>
        <r>
          <rPr>
            <sz val="9"/>
            <color indexed="81"/>
            <rFont val="Arial"/>
            <family val="2"/>
          </rPr>
          <t>Bitte geben Sie die E1-Zusatzaufgabe die erreichte Punktzahl an! (maximal 10 Punkte)</t>
        </r>
      </text>
    </comment>
    <comment ref="P4" authorId="0" shapeId="0" xr:uid="{00000000-0006-0000-0100-000019000000}">
      <text>
        <r>
          <rPr>
            <sz val="9"/>
            <color indexed="81"/>
            <rFont val="Arial"/>
            <family val="2"/>
          </rPr>
          <t>Bitte geben Sie den Bereich II (Sprachgebrauch untersuchen)  die erreichte Punktzahl an!</t>
        </r>
      </text>
    </comment>
    <comment ref="Q4" authorId="0" shapeId="0" xr:uid="{00000000-0006-0000-0100-00001A000000}">
      <text>
        <r>
          <rPr>
            <sz val="9"/>
            <color indexed="81"/>
            <rFont val="Arial"/>
            <family val="2"/>
          </rPr>
          <t>Bitte geben Sie den Bereich III (Schreibkompetenz)  die erreichte Punktzahl an!</t>
        </r>
      </text>
    </comment>
    <comment ref="AA4" authorId="0" shapeId="0" xr:uid="{00000000-0006-0000-0100-00001B000000}">
      <text>
        <r>
          <rPr>
            <sz val="9"/>
            <color indexed="81"/>
            <rFont val="Arial"/>
            <family val="2"/>
          </rPr>
          <t>Bitte geben Sie die für die 
Aufgabe I erreichte Punktzahl 
an! (maximal 34 Punkte)</t>
        </r>
      </text>
    </comment>
    <comment ref="AB4" authorId="0" shapeId="0" xr:uid="{00000000-0006-0000-0100-00001C000000}">
      <text>
        <r>
          <rPr>
            <sz val="9"/>
            <color indexed="81"/>
            <rFont val="Arial"/>
            <family val="2"/>
          </rPr>
          <t>Bitte geben Sie die für die Aufgabe II erreichte Punktzahl an! (maximal 22 Punkte)</t>
        </r>
      </text>
    </comment>
    <comment ref="AC4" authorId="0" shapeId="0" xr:uid="{00000000-0006-0000-0100-00001D000000}">
      <text>
        <r>
          <rPr>
            <sz val="9"/>
            <color indexed="81"/>
            <rFont val="Arial"/>
            <family val="2"/>
          </rPr>
          <t>Bitte geben Sie die für die Aufgabe III erreichte Punktzahl an! (maximal 22 Punkte)</t>
        </r>
      </text>
    </comment>
    <comment ref="AD4" authorId="0" shapeId="0" xr:uid="{00000000-0006-0000-0100-00001E000000}">
      <text>
        <r>
          <rPr>
            <sz val="9"/>
            <color indexed="81"/>
            <rFont val="Arial"/>
            <family val="2"/>
          </rPr>
          <t>Bitte geben Sie die für die Aufgabe IV erreichte Punktzahl an! (maximal 22 Punkte)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Taube, Gitta</author>
  </authors>
  <commentList>
    <comment ref="I5" authorId="0" shapeId="0" xr:uid="{00000000-0006-0000-0200-000001000000}">
      <text>
        <r>
          <rPr>
            <sz val="9"/>
            <color indexed="81"/>
            <rFont val="Arial"/>
            <family val="2"/>
          </rPr>
          <t>Deutsch mündliche Prüfung</t>
        </r>
      </text>
    </comment>
    <comment ref="J5" authorId="0" shapeId="0" xr:uid="{00000000-0006-0000-0200-000002000000}">
      <text>
        <r>
          <rPr>
            <sz val="9"/>
            <color indexed="81"/>
            <rFont val="Tahoma"/>
            <family val="2"/>
          </rPr>
          <t>Mathematik mündliche Prüfung</t>
        </r>
      </text>
    </comment>
    <comment ref="K5" authorId="0" shapeId="0" xr:uid="{00000000-0006-0000-0200-000003000000}">
      <text>
        <r>
          <rPr>
            <sz val="9"/>
            <color indexed="81"/>
            <rFont val="Tahoma"/>
            <family val="2"/>
          </rPr>
          <t>Englisch mündliche Prüfung</t>
        </r>
      </text>
    </comment>
    <comment ref="L5" authorId="0" shapeId="0" xr:uid="{00000000-0006-0000-0200-000004000000}">
      <text>
        <r>
          <rPr>
            <sz val="9"/>
            <color indexed="81"/>
            <rFont val="Tahoma"/>
            <family val="2"/>
          </rPr>
          <t>Deutsch schriftliche Prüfung</t>
        </r>
      </text>
    </comment>
    <comment ref="M5" authorId="0" shapeId="0" xr:uid="{00000000-0006-0000-0200-000005000000}">
      <text>
        <r>
          <rPr>
            <sz val="9"/>
            <color indexed="81"/>
            <rFont val="Tahoma"/>
            <family val="2"/>
          </rPr>
          <t>Mathematik schriftliche Prüfung</t>
        </r>
      </text>
    </comment>
    <comment ref="N5" authorId="0" shapeId="0" xr:uid="{00000000-0006-0000-0200-000006000000}">
      <text>
        <r>
          <rPr>
            <sz val="9"/>
            <color indexed="81"/>
            <rFont val="Tahoma"/>
            <family val="2"/>
          </rPr>
          <t>Englisch schriftliche Prüfung</t>
        </r>
      </text>
    </comment>
    <comment ref="O5" authorId="0" shapeId="0" xr:uid="{00000000-0006-0000-0200-000007000000}">
      <text>
        <r>
          <rPr>
            <sz val="9"/>
            <color indexed="81"/>
            <rFont val="Tahoma"/>
            <family val="2"/>
          </rPr>
          <t>Deutsch Prüfungsnote</t>
        </r>
      </text>
    </comment>
    <comment ref="P5" authorId="0" shapeId="0" xr:uid="{00000000-0006-0000-0200-000008000000}">
      <text>
        <r>
          <rPr>
            <sz val="9"/>
            <color indexed="81"/>
            <rFont val="Tahoma"/>
            <family val="2"/>
          </rPr>
          <t>Mathematik Prüfungsnote</t>
        </r>
      </text>
    </comment>
    <comment ref="Q5" authorId="0" shapeId="0" xr:uid="{00000000-0006-0000-0200-000009000000}">
      <text>
        <r>
          <rPr>
            <sz val="9"/>
            <color indexed="81"/>
            <rFont val="Tahoma"/>
            <family val="2"/>
          </rPr>
          <t>Englisch Prüfungsnote</t>
        </r>
      </text>
    </comment>
    <comment ref="S5" authorId="0" shapeId="0" xr:uid="{00000000-0006-0000-0200-00000A000000}">
      <text>
        <r>
          <rPr>
            <sz val="9"/>
            <color indexed="81"/>
            <rFont val="Tahoma"/>
            <family val="2"/>
          </rPr>
          <t>Deutsch Unterricht</t>
        </r>
      </text>
    </comment>
    <comment ref="T5" authorId="0" shapeId="0" xr:uid="{00000000-0006-0000-0200-00000B000000}">
      <text>
        <r>
          <rPr>
            <sz val="9"/>
            <color indexed="81"/>
            <rFont val="Tahoma"/>
            <family val="2"/>
          </rPr>
          <t>Mathematik Unterricht</t>
        </r>
      </text>
    </comment>
    <comment ref="U5" authorId="0" shapeId="0" xr:uid="{00000000-0006-0000-0200-00000C000000}">
      <text>
        <r>
          <rPr>
            <sz val="9"/>
            <color indexed="81"/>
            <rFont val="Tahoma"/>
            <family val="2"/>
          </rPr>
          <t>Englisch Unterricht</t>
        </r>
      </text>
    </comment>
    <comment ref="V5" authorId="0" shapeId="0" xr:uid="{00000000-0006-0000-0200-00000D000000}">
      <text>
        <r>
          <rPr>
            <sz val="9"/>
            <color indexed="81"/>
            <rFont val="Arial"/>
            <family val="2"/>
          </rPr>
          <t>Deutsch ESA- bzw. MSA-Note</t>
        </r>
      </text>
    </comment>
    <comment ref="W5" authorId="0" shapeId="0" xr:uid="{00000000-0006-0000-0200-00000E000000}">
      <text>
        <r>
          <rPr>
            <sz val="9"/>
            <color indexed="81"/>
            <rFont val="Tahoma"/>
            <family val="2"/>
          </rPr>
          <t>Mathematik ESA- bzw. MSA-Note</t>
        </r>
      </text>
    </comment>
    <comment ref="X5" authorId="0" shapeId="0" xr:uid="{00000000-0006-0000-0200-00000F000000}">
      <text>
        <r>
          <rPr>
            <sz val="9"/>
            <color indexed="81"/>
            <rFont val="Tahoma"/>
            <family val="2"/>
          </rPr>
          <t>Englisch ESA- bzw. MSA-Note</t>
        </r>
      </text>
    </comment>
    <comment ref="Y5" authorId="0" shapeId="0" xr:uid="{00000000-0006-0000-0200-000010000000}">
      <text>
        <r>
          <rPr>
            <sz val="9"/>
            <color indexed="81"/>
            <rFont val="Tahoma"/>
            <family val="2"/>
          </rPr>
          <t>Sonderpädagogischer Förderbedarf</t>
        </r>
      </text>
    </comment>
    <comment ref="AA5" authorId="0" shapeId="0" xr:uid="{00000000-0006-0000-0200-000011000000}">
      <text>
        <r>
          <rPr>
            <sz val="9"/>
            <color indexed="81"/>
            <rFont val="Arial"/>
            <family val="2"/>
          </rPr>
          <t>Prüfung in der Herkunftsprache</t>
        </r>
      </text>
    </comment>
    <comment ref="AB5" authorId="0" shapeId="0" xr:uid="{00000000-0006-0000-0200-000012000000}">
      <text>
        <r>
          <rPr>
            <sz val="9"/>
            <color indexed="81"/>
            <rFont val="Tahoma"/>
            <family val="2"/>
          </rPr>
          <t xml:space="preserve">MSA: 
Mathematik Aufgabe I </t>
        </r>
      </text>
    </comment>
    <comment ref="AC5" authorId="0" shapeId="0" xr:uid="{00000000-0006-0000-0200-000013000000}">
      <text>
        <r>
          <rPr>
            <sz val="9"/>
            <color indexed="81"/>
            <rFont val="Tahoma"/>
            <family val="2"/>
          </rPr>
          <t xml:space="preserve">MSA:
Mathematik Aufgabe II </t>
        </r>
      </text>
    </comment>
    <comment ref="AD5" authorId="0" shapeId="0" xr:uid="{00000000-0006-0000-0200-000014000000}">
      <text>
        <r>
          <rPr>
            <sz val="9"/>
            <color indexed="81"/>
            <rFont val="Tahoma"/>
            <family val="2"/>
          </rPr>
          <t xml:space="preserve">MSA:
Mathematik Aufgabe III </t>
        </r>
      </text>
    </comment>
    <comment ref="AE5" authorId="0" shapeId="0" xr:uid="{00000000-0006-0000-0200-000015000000}">
      <text>
        <r>
          <rPr>
            <sz val="9"/>
            <color indexed="81"/>
            <rFont val="Tahoma"/>
            <family val="2"/>
          </rPr>
          <t>MSA:
Mathematik Aufgabe IV</t>
        </r>
      </text>
    </comment>
    <comment ref="AF5" authorId="0" shapeId="0" xr:uid="{00000000-0006-0000-0200-000016000000}">
      <text>
        <r>
          <rPr>
            <sz val="9"/>
            <color indexed="81"/>
            <rFont val="Arial"/>
            <family val="2"/>
          </rPr>
          <t>MSA: 
Deutschpunktzahl 
Bereich I (Lesekompetenz)</t>
        </r>
      </text>
    </comment>
    <comment ref="AG5" authorId="0" shapeId="0" xr:uid="{00000000-0006-0000-0200-000017000000}">
      <text>
        <r>
          <rPr>
            <sz val="9"/>
            <color indexed="81"/>
            <rFont val="Arial"/>
            <family val="2"/>
          </rPr>
          <t>MSA: 
Deutschpunktzahl 
E1-Zusatzaufgabe</t>
        </r>
      </text>
    </comment>
    <comment ref="AH5" authorId="0" shapeId="0" xr:uid="{00000000-0006-0000-0200-000018000000}">
      <text>
        <r>
          <rPr>
            <sz val="9"/>
            <color indexed="81"/>
            <rFont val="Arial"/>
            <family val="2"/>
          </rPr>
          <t>MSA: 
Deutschpunktzahl Bereich II (Sprache/Rechtschreibung)</t>
        </r>
      </text>
    </comment>
    <comment ref="AI5" authorId="0" shapeId="0" xr:uid="{00000000-0006-0000-0200-000019000000}">
      <text>
        <r>
          <rPr>
            <sz val="9"/>
            <color indexed="81"/>
            <rFont val="Arial"/>
            <family val="2"/>
          </rPr>
          <t>MSA:
Deutschpunktzahl Bereich III (Schreibkompetenz)</t>
        </r>
      </text>
    </comment>
  </commentList>
</comments>
</file>

<file path=xl/sharedStrings.xml><?xml version="1.0" encoding="utf-8"?>
<sst xmlns="http://schemas.openxmlformats.org/spreadsheetml/2006/main" count="2552" uniqueCount="1170">
  <si>
    <t>Jahr:</t>
  </si>
  <si>
    <t>Nr.</t>
  </si>
  <si>
    <t>Name</t>
  </si>
  <si>
    <t>Vorname</t>
  </si>
  <si>
    <t>Deutsch</t>
  </si>
  <si>
    <t>Englisch</t>
  </si>
  <si>
    <t>Jahr</t>
  </si>
  <si>
    <t>Deumdl</t>
  </si>
  <si>
    <t>Mamdl</t>
  </si>
  <si>
    <t>Engmdl</t>
  </si>
  <si>
    <t>Deuschr</t>
  </si>
  <si>
    <t>Maschr</t>
  </si>
  <si>
    <t>Engschr</t>
  </si>
  <si>
    <t>DeuPN</t>
  </si>
  <si>
    <t>MaPN</t>
  </si>
  <si>
    <t>EngPN</t>
  </si>
  <si>
    <t>DeuUnter</t>
  </si>
  <si>
    <t>MaUnter</t>
  </si>
  <si>
    <t>EngUnter</t>
  </si>
  <si>
    <t>bestanden</t>
  </si>
  <si>
    <t>Schule</t>
  </si>
  <si>
    <t>E1-</t>
  </si>
  <si>
    <t>E2+</t>
  </si>
  <si>
    <t>E2</t>
  </si>
  <si>
    <t>E2-</t>
  </si>
  <si>
    <t>E3+</t>
  </si>
  <si>
    <t>E3</t>
  </si>
  <si>
    <t>E3-</t>
  </si>
  <si>
    <t>E4+</t>
  </si>
  <si>
    <t>E4</t>
  </si>
  <si>
    <t>E4-</t>
  </si>
  <si>
    <t>G1</t>
  </si>
  <si>
    <t>G1-</t>
  </si>
  <si>
    <t>G2+</t>
  </si>
  <si>
    <t>G2</t>
  </si>
  <si>
    <t>G2-</t>
  </si>
  <si>
    <t>G3+</t>
  </si>
  <si>
    <t>G3</t>
  </si>
  <si>
    <t>G3-</t>
  </si>
  <si>
    <t>G4+</t>
  </si>
  <si>
    <t>G4</t>
  </si>
  <si>
    <t>G4-</t>
  </si>
  <si>
    <t>G5+</t>
  </si>
  <si>
    <t>G5</t>
  </si>
  <si>
    <t>G5-</t>
  </si>
  <si>
    <t>G6</t>
  </si>
  <si>
    <t>Schulnr</t>
  </si>
  <si>
    <t>SoPaed</t>
  </si>
  <si>
    <t>Prüfung in Herkunfts-sprache</t>
  </si>
  <si>
    <t>Herkunftssp.</t>
  </si>
  <si>
    <t>Prüfung</t>
  </si>
  <si>
    <t>Unterricht</t>
  </si>
  <si>
    <t>ESA</t>
  </si>
  <si>
    <t>MSA</t>
  </si>
  <si>
    <t>Versetzung</t>
  </si>
  <si>
    <t>nicht bestanden</t>
  </si>
  <si>
    <t>Prüfungsnote</t>
  </si>
  <si>
    <t>1-</t>
  </si>
  <si>
    <t>2+</t>
  </si>
  <si>
    <t>2-</t>
  </si>
  <si>
    <t>3+</t>
  </si>
  <si>
    <t>3-</t>
  </si>
  <si>
    <t>4+</t>
  </si>
  <si>
    <t>4-</t>
  </si>
  <si>
    <t>5+</t>
  </si>
  <si>
    <t>5-</t>
  </si>
  <si>
    <t>DeuAuf1</t>
  </si>
  <si>
    <t>DeuAufE1</t>
  </si>
  <si>
    <t>DeuAuf2</t>
  </si>
  <si>
    <t>DeuAuf3</t>
  </si>
  <si>
    <t>Kurzanleitung</t>
  </si>
  <si>
    <t>Bitte überprüfen Sie die berechneten Werte auf ihre Richtigkeit, insbesondere, bevor diese in das Zeugnis übernommen werden.</t>
  </si>
  <si>
    <t xml:space="preserve">eva-esa-msa@ifbq.hamburg.de </t>
  </si>
  <si>
    <t>Schulform:</t>
  </si>
  <si>
    <t>Geburtsdatum</t>
  </si>
  <si>
    <t>Nachprüfung</t>
  </si>
  <si>
    <t>ESA bzw. MSA Note</t>
  </si>
  <si>
    <t>DeuESA/MSA-Note</t>
  </si>
  <si>
    <t>MaESA/MSA-Note</t>
  </si>
  <si>
    <t>EngESA/MSA-Note</t>
  </si>
  <si>
    <t>schriftliche Prüfung</t>
  </si>
  <si>
    <t>mündliche Prüfung</t>
  </si>
  <si>
    <r>
      <t>Aufgabe I</t>
    </r>
    <r>
      <rPr>
        <sz val="8"/>
        <rFont val="Arial"/>
        <family val="2"/>
      </rPr>
      <t xml:space="preserve"> 
</t>
    </r>
    <r>
      <rPr>
        <sz val="7"/>
        <rFont val="Arial"/>
        <family val="2"/>
      </rPr>
      <t>(ohne Taschenrechner &amp; Formelblatt)</t>
    </r>
  </si>
  <si>
    <r>
      <t>Aufgabe II</t>
    </r>
    <r>
      <rPr>
        <sz val="8"/>
        <rFont val="Arial"/>
        <family val="2"/>
      </rPr>
      <t xml:space="preserve"> 
</t>
    </r>
    <r>
      <rPr>
        <sz val="7"/>
        <rFont val="Arial"/>
        <family val="2"/>
      </rPr>
      <t>(Leitideen: Raum &amp; Form sowie Messen)</t>
    </r>
  </si>
  <si>
    <r>
      <t xml:space="preserve">Aufgabe III 
</t>
    </r>
    <r>
      <rPr>
        <sz val="7"/>
        <rFont val="Arial"/>
        <family val="2"/>
      </rPr>
      <t>(Leitidee: Funktionaler Zusammenhang)</t>
    </r>
  </si>
  <si>
    <r>
      <t>Aufgabe IV</t>
    </r>
    <r>
      <rPr>
        <sz val="8"/>
        <rFont val="Arial"/>
        <family val="2"/>
      </rPr>
      <t xml:space="preserve"> 
</t>
    </r>
    <r>
      <rPr>
        <sz val="7"/>
        <rFont val="Arial"/>
        <family val="2"/>
      </rPr>
      <t>(Leitidee: Daten und Zufall)</t>
    </r>
  </si>
  <si>
    <t>schr. Prfg numerisch</t>
  </si>
  <si>
    <t>mdl. Prfg numerisch</t>
  </si>
  <si>
    <t>Unterricht numerisch</t>
  </si>
  <si>
    <t>Prüfungsnote numerisch</t>
  </si>
  <si>
    <t>Prüfungsnote ohne Vorzeichen numerisch</t>
  </si>
  <si>
    <t>ESA bzw. MSA-Note numerisch</t>
  </si>
  <si>
    <t>Klassenstufe</t>
  </si>
  <si>
    <t>Klassenname</t>
  </si>
  <si>
    <t>Schulname:</t>
  </si>
  <si>
    <t>Schulnr.:</t>
  </si>
  <si>
    <t>MatAuf1</t>
  </si>
  <si>
    <t>MatAuf2</t>
  </si>
  <si>
    <t>MatAuf3</t>
  </si>
  <si>
    <t>MatAuf4</t>
  </si>
  <si>
    <r>
      <t>Wenn es eine Sicherheitswarnung gibt, wählen Sie "</t>
    </r>
    <r>
      <rPr>
        <b/>
        <sz val="10"/>
        <rFont val="Arial"/>
        <family val="2"/>
      </rPr>
      <t>Inhalt aktivieren</t>
    </r>
    <r>
      <rPr>
        <sz val="10"/>
        <rFont val="Arial"/>
        <family val="2"/>
      </rPr>
      <t>". Speichern Sie diese Datei, soweit noch nicht geschehen, unter einem neuen Namen. Falls es beim Speichern eine Kompatibilitätswarnung gibt, wählen Sie "</t>
    </r>
    <r>
      <rPr>
        <b/>
        <sz val="10"/>
        <rFont val="Arial"/>
        <family val="2"/>
      </rPr>
      <t>Weiter</t>
    </r>
    <r>
      <rPr>
        <sz val="10"/>
        <rFont val="Arial"/>
        <family val="2"/>
      </rPr>
      <t xml:space="preserve">". </t>
    </r>
  </si>
  <si>
    <t>E/G-Noten</t>
  </si>
  <si>
    <t>GY-Noten</t>
  </si>
  <si>
    <t>Abschluss Jg 10</t>
  </si>
  <si>
    <t>Abschluss Jg 9</t>
  </si>
  <si>
    <t>Unbestimmter Jahrgang</t>
  </si>
  <si>
    <t>E1</t>
  </si>
  <si>
    <r>
      <t xml:space="preserve">In dem Tabellenblatt </t>
    </r>
    <r>
      <rPr>
        <b/>
        <sz val="10"/>
        <rFont val="Arial"/>
        <family val="2"/>
      </rPr>
      <t>"Eingabe"</t>
    </r>
    <r>
      <rPr>
        <sz val="10"/>
        <rFont val="Arial"/>
        <family val="2"/>
      </rPr>
      <t xml:space="preserve"> machen Sie bitte die folgenden Angaben:</t>
    </r>
  </si>
  <si>
    <r>
      <t xml:space="preserve">Tragen Sie den </t>
    </r>
    <r>
      <rPr>
        <b/>
        <sz val="10"/>
        <rFont val="Arial"/>
        <family val="2"/>
      </rPr>
      <t>Namen Ihrer Schule</t>
    </r>
    <r>
      <rPr>
        <sz val="10"/>
        <rFont val="Arial"/>
        <family val="2"/>
      </rPr>
      <t xml:space="preserve"> und die </t>
    </r>
    <r>
      <rPr>
        <b/>
        <sz val="10"/>
        <rFont val="Arial"/>
        <family val="2"/>
      </rPr>
      <t>Schulnummer</t>
    </r>
    <r>
      <rPr>
        <sz val="10"/>
        <rFont val="Arial"/>
        <family val="2"/>
      </rPr>
      <t xml:space="preserve"> ein. Ändern Sie bei Bedarf die </t>
    </r>
    <r>
      <rPr>
        <b/>
        <sz val="10"/>
        <rFont val="Arial"/>
        <family val="2"/>
      </rPr>
      <t>Schulform</t>
    </r>
    <r>
      <rPr>
        <sz val="10"/>
        <rFont val="Arial"/>
        <family val="2"/>
      </rPr>
      <t xml:space="preserve"> "Stadtteilschule" in "Gymnasium" oder "Sonderschule/ReBBZ".</t>
    </r>
  </si>
  <si>
    <t>Zellen C1, C2 und I2:</t>
  </si>
  <si>
    <t>Allgemeine Angaben:</t>
  </si>
  <si>
    <t>Allgemeine Information</t>
  </si>
  <si>
    <t>sonderpädagogischer Förderbedarf</t>
  </si>
  <si>
    <t xml:space="preserve">mündliche Prüfung </t>
  </si>
  <si>
    <t>Geben Sie die E/G-Noten aus den schriftlichen Abschlussprüfungen aus dem jeweiligen Fach an.</t>
  </si>
  <si>
    <t>Geben Sie die E/G-Noten aus den mündlichen Abschlussprüfungen aus dem jeweiligen Fach an.</t>
  </si>
  <si>
    <t>Die Prüfungsnote berechnet sich durch eine hinterlegte Formel selbstständig.
Die Prüfungsnote eine E/G-Note ohne Vorzeichen. In die Prüfungsnote gehen die schriftliche und mündliche Prüfung inkl. Vorzeichen zu gleichen Teilen ein.</t>
  </si>
  <si>
    <t>Für die absolvierte Prüfung (siehe Spalte "Prüfung"), wird die abschlussbezogenen Zeugnisnoten durch eine in der Zelle hinterlegte Formel berechnet.
In die Zeugnisnote geht die Prüfungsnote zu 40 Prozent ein und die Note aus dem laufenden Unterricht inkl. Tendenz geht mit 60 Prozent ein.</t>
  </si>
  <si>
    <t>Spaltenname</t>
  </si>
  <si>
    <t>Spalte</t>
  </si>
  <si>
    <t>A</t>
  </si>
  <si>
    <t>J</t>
  </si>
  <si>
    <t>Erläuterung</t>
  </si>
  <si>
    <t>Versand der Daten ans IfBQ</t>
  </si>
  <si>
    <t>sonderpädago-gischer Förderbedarf</t>
  </si>
  <si>
    <t>Angabe erforderlich</t>
  </si>
  <si>
    <t>Angabe erforderlich - bei MSA-Prüfung</t>
  </si>
  <si>
    <t>Eintrag generiert sich selbst</t>
  </si>
  <si>
    <t>Angabe generiert sich selbst, muss ggf. abgeändert werden</t>
  </si>
  <si>
    <t>Status</t>
  </si>
  <si>
    <t>Bearbeitungs-beschränkung in den Excelfunktionen</t>
  </si>
  <si>
    <t>gelb hinterlegte Zellen</t>
  </si>
  <si>
    <t>Mathematik</t>
  </si>
  <si>
    <t>Schul-nummer</t>
  </si>
  <si>
    <t>Zweigst.-Nummer</t>
  </si>
  <si>
    <t>Schulname</t>
  </si>
  <si>
    <t>Straße</t>
  </si>
  <si>
    <t>Kapitel</t>
  </si>
  <si>
    <t>Schulform</t>
  </si>
  <si>
    <t>Grundschulen</t>
  </si>
  <si>
    <t>G, Stadtteil, VSF, VSK</t>
  </si>
  <si>
    <t>Billbrookdeich</t>
  </si>
  <si>
    <t>Schule Surenland</t>
  </si>
  <si>
    <t>Bramfelder Weg</t>
  </si>
  <si>
    <t>Bildungszentrum für Blinde und Sehbehinderte</t>
  </si>
  <si>
    <t>Borgweg</t>
  </si>
  <si>
    <t>Sonderschulen</t>
  </si>
  <si>
    <t>Carl-Cohn-Straße</t>
  </si>
  <si>
    <t>Bugenhagen-Schule Alsterdorf, Schule für Kinder mit besonderem Förderbedarf</t>
  </si>
  <si>
    <t>Alsterdorfer Straße</t>
  </si>
  <si>
    <t>Son</t>
  </si>
  <si>
    <t>Christophorus-Schule</t>
  </si>
  <si>
    <t>Bergstedter Chaussee</t>
  </si>
  <si>
    <t>Elbschule Bildungszentrum Hören und Kommunikation</t>
  </si>
  <si>
    <t>Holmbrook</t>
  </si>
  <si>
    <t>G, Son, Stadtteil, VSK</t>
  </si>
  <si>
    <t>Friedrich-Robbe-Institut</t>
  </si>
  <si>
    <t>Bärenallee</t>
  </si>
  <si>
    <t>Kurt-Juster-Schule</t>
  </si>
  <si>
    <t>Son, VSK</t>
  </si>
  <si>
    <t>Michael Schule</t>
  </si>
  <si>
    <t>Woellmerstraße</t>
  </si>
  <si>
    <t>Raphael-Schule</t>
  </si>
  <si>
    <t>Quellental</t>
  </si>
  <si>
    <t>ReBBZ Altona</t>
  </si>
  <si>
    <t>Bernstorffstraße</t>
  </si>
  <si>
    <t>Carsten-Rehder-Straße</t>
  </si>
  <si>
    <t>Sommerhuder Straße</t>
  </si>
  <si>
    <t>ReBBZ Altona-West</t>
  </si>
  <si>
    <t>Böttcherkamp</t>
  </si>
  <si>
    <t>ReBBZ Bergedorf</t>
  </si>
  <si>
    <t>Leuschnerstraße</t>
  </si>
  <si>
    <t>Reinbeker Redder</t>
  </si>
  <si>
    <t>ReBBZ Billstedt</t>
  </si>
  <si>
    <t>Steinfeldtstraße</t>
  </si>
  <si>
    <t>Hauskoppelstieg</t>
  </si>
  <si>
    <t>Dringsheide</t>
  </si>
  <si>
    <t>ReBBZ Eimsbüttel</t>
  </si>
  <si>
    <t>Bindfeldweg</t>
  </si>
  <si>
    <t>Bundesstraße</t>
  </si>
  <si>
    <t>ReBBZ Harburg</t>
  </si>
  <si>
    <t>Baererstraße</t>
  </si>
  <si>
    <t>Schwarzenbergstraße</t>
  </si>
  <si>
    <t>Kapellenweg</t>
  </si>
  <si>
    <t>ReBBZ Mitte</t>
  </si>
  <si>
    <t>Pröbenweg</t>
  </si>
  <si>
    <t>Greifswalder Straße</t>
  </si>
  <si>
    <t>Laeiszstraße</t>
  </si>
  <si>
    <t>ReBBZ Nord</t>
  </si>
  <si>
    <t>Sengelmannstraße</t>
  </si>
  <si>
    <t>ReBBZ Süderelbe</t>
  </si>
  <si>
    <t>Neumoorstück</t>
  </si>
  <si>
    <t>ReBBZ Wandsbek-Nord</t>
  </si>
  <si>
    <t>Hohnerkamp</t>
  </si>
  <si>
    <t>Sieker Landstraße</t>
  </si>
  <si>
    <t>Wildschwanbrook</t>
  </si>
  <si>
    <t>ReBBZ Wandsbek-Süd</t>
  </si>
  <si>
    <t>Zitzewitzstraße</t>
  </si>
  <si>
    <t>Heidstücken</t>
  </si>
  <si>
    <t>Fabriciusstraße</t>
  </si>
  <si>
    <t>Hammer Straße</t>
  </si>
  <si>
    <t>ReBBZ Wilhelmsburg</t>
  </si>
  <si>
    <t>Krieterstraße</t>
  </si>
  <si>
    <t>BVS (allgemein), Son, VSK</t>
  </si>
  <si>
    <t>Karl-Arnold-Ring</t>
  </si>
  <si>
    <t>Zeidlerstraße</t>
  </si>
  <si>
    <t>ReBBZ Winterhude</t>
  </si>
  <si>
    <t>Eschenweg</t>
  </si>
  <si>
    <t>Brucknerstraße</t>
  </si>
  <si>
    <t>Winterhuder Weg</t>
  </si>
  <si>
    <t>Schule Bekkamp</t>
  </si>
  <si>
    <t>Bekkamp</t>
  </si>
  <si>
    <t>Schule Elfenwiese</t>
  </si>
  <si>
    <t>Elfenwiese</t>
  </si>
  <si>
    <t>Schule Hirtenweg</t>
  </si>
  <si>
    <t>Schule Kielkamp</t>
  </si>
  <si>
    <t>Kielkamp</t>
  </si>
  <si>
    <t>Schule Lokstedter Damm</t>
  </si>
  <si>
    <t>Lokstedter Damm</t>
  </si>
  <si>
    <t>Schule Marckmannstraße</t>
  </si>
  <si>
    <t>Marckmannstraße</t>
  </si>
  <si>
    <t>Schule Nymphenweg</t>
  </si>
  <si>
    <t>Nymphenweg</t>
  </si>
  <si>
    <t>Hausbrucher Bahnhofstraße</t>
  </si>
  <si>
    <t>Schule Paracelsusstraße</t>
  </si>
  <si>
    <t>Paracelsusstraße</t>
  </si>
  <si>
    <t>Schule Tegelweg</t>
  </si>
  <si>
    <t>Tegelweg</t>
  </si>
  <si>
    <t>Turnierstieg</t>
  </si>
  <si>
    <t>Schule Weidemoor</t>
  </si>
  <si>
    <t>Weidemoor</t>
  </si>
  <si>
    <t>Rostocker Straße</t>
  </si>
  <si>
    <t>Gymnasien</t>
  </si>
  <si>
    <t>Holstenglacis</t>
  </si>
  <si>
    <t>Albert-Schweitzer-Gymnasium</t>
  </si>
  <si>
    <t>Struckholt</t>
  </si>
  <si>
    <t>Gymnasium</t>
  </si>
  <si>
    <t>Albrecht-Thaer-Gymnasium</t>
  </si>
  <si>
    <t>Wegenkamp</t>
  </si>
  <si>
    <t>Alexander-von-Humboldt-Gymnasium</t>
  </si>
  <si>
    <t>Rönneburger Straße</t>
  </si>
  <si>
    <t>Alsterring Gymnasium</t>
  </si>
  <si>
    <t>Wittenkamp</t>
  </si>
  <si>
    <t>Bilinguales Gymnasium Phorms Hamburg</t>
  </si>
  <si>
    <t>Wendenstraße</t>
  </si>
  <si>
    <t>Carl-von-Ossietzky-Gymnasium</t>
  </si>
  <si>
    <t>Müssenredder</t>
  </si>
  <si>
    <t>Charlotte-Paulsen-Gymnasium</t>
  </si>
  <si>
    <t>Neumann-Reichardt-Straße</t>
  </si>
  <si>
    <t>Christianeum</t>
  </si>
  <si>
    <t>Otto-Ernst-Straße</t>
  </si>
  <si>
    <t>Emilie-Wüstenfeld-Gymnasium</t>
  </si>
  <si>
    <t>Friedrich-Ebert-Gymnasium</t>
  </si>
  <si>
    <t>Alter Postweg</t>
  </si>
  <si>
    <t>Gelehrtenschule des Johanneums</t>
  </si>
  <si>
    <t>Maria-Louisen-Straße</t>
  </si>
  <si>
    <t>Goethe-Gymnasium</t>
  </si>
  <si>
    <t>Rispenweg</t>
  </si>
  <si>
    <t>Gymnasium Allee</t>
  </si>
  <si>
    <t>Max-Brauer-Allee</t>
  </si>
  <si>
    <t>Gymnasium Allermöhe</t>
  </si>
  <si>
    <t>Walter-Rothenburg-Weg</t>
  </si>
  <si>
    <t>Gymnasium Alstertal</t>
  </si>
  <si>
    <t>Erdkampsweg</t>
  </si>
  <si>
    <t>Gymnasium Altona</t>
  </si>
  <si>
    <t>Hohenzollernring</t>
  </si>
  <si>
    <t>Bleickenallee</t>
  </si>
  <si>
    <t>Gymnasium Blankenese</t>
  </si>
  <si>
    <t>Oesterleystraße</t>
  </si>
  <si>
    <t>Gymnasium Bondenwald</t>
  </si>
  <si>
    <t>Bondenwald</t>
  </si>
  <si>
    <t>Gymnasium Bornbrook</t>
  </si>
  <si>
    <t>Schulenburgring</t>
  </si>
  <si>
    <t>Gymnasium Buckhorn</t>
  </si>
  <si>
    <t>Im Regestall</t>
  </si>
  <si>
    <t>Gymnasium Corveystraße</t>
  </si>
  <si>
    <t>Corveystraße</t>
  </si>
  <si>
    <t>Gymnasium Dörpsweg</t>
  </si>
  <si>
    <t>Dörpsweg</t>
  </si>
  <si>
    <t>Gymnasium Eppendorf</t>
  </si>
  <si>
    <t>Hegestraße</t>
  </si>
  <si>
    <t>Gymnasium Farmsen</t>
  </si>
  <si>
    <t>Swebenhöhe</t>
  </si>
  <si>
    <t>Gymnasium Finkenwerder</t>
  </si>
  <si>
    <t>Norderschulweg</t>
  </si>
  <si>
    <t>Gymnasium Grootmoor</t>
  </si>
  <si>
    <t>Am Damm</t>
  </si>
  <si>
    <t>Ebelingplatz</t>
  </si>
  <si>
    <t>Gymnasium Heidberg</t>
  </si>
  <si>
    <t>Fritz-Schumacher-Allee</t>
  </si>
  <si>
    <t>Gymnasium Hochrad</t>
  </si>
  <si>
    <t>Hochrad</t>
  </si>
  <si>
    <t>Gymnasium Hoheluft</t>
  </si>
  <si>
    <t>Christian-Förster-Straße</t>
  </si>
  <si>
    <t>Gymnasium Hummelsbüttel</t>
  </si>
  <si>
    <t>Hummelsbüttler Hauptstraße</t>
  </si>
  <si>
    <t>Gymnasium Kaiser-Friedrich-Ufer</t>
  </si>
  <si>
    <t>Kaiser-Friedrich-Ufer</t>
  </si>
  <si>
    <t>Gymnasium Klosterschule</t>
  </si>
  <si>
    <t>Westphalensweg</t>
  </si>
  <si>
    <t>Gymnasium Lerchenfeld</t>
  </si>
  <si>
    <t>Lerchenfeld</t>
  </si>
  <si>
    <t>Gymnasium Lohbrügge</t>
  </si>
  <si>
    <t>Binnenfeldredder</t>
  </si>
  <si>
    <t>Gymnasium Marienthal</t>
  </si>
  <si>
    <t>Holstenhofweg</t>
  </si>
  <si>
    <t>Gymnasium Meiendorf</t>
  </si>
  <si>
    <t>Schierenberg</t>
  </si>
  <si>
    <t>Gymnasium Oberalster</t>
  </si>
  <si>
    <t>Alsterredder</t>
  </si>
  <si>
    <t>Gymnasium Ohlstedt</t>
  </si>
  <si>
    <t>Sthamerstraße</t>
  </si>
  <si>
    <t>Gymnasium Ohmoor</t>
  </si>
  <si>
    <t>Sachsenweg</t>
  </si>
  <si>
    <t>Gymnasium Oldenfelde</t>
  </si>
  <si>
    <t>Birrenkovenallee</t>
  </si>
  <si>
    <t>Gymnasium Osterbek</t>
  </si>
  <si>
    <t>Gymnasium Othmarschen</t>
  </si>
  <si>
    <t>Walderseestraße</t>
  </si>
  <si>
    <t>Gymnasium Rahlstedt</t>
  </si>
  <si>
    <t>Scharbeutzer Straße</t>
  </si>
  <si>
    <t>Gymnasium Rissen</t>
  </si>
  <si>
    <t>Voßhagen</t>
  </si>
  <si>
    <t>Gymnasium Süderelbe</t>
  </si>
  <si>
    <t>Falkenbergsweg</t>
  </si>
  <si>
    <t>Hansa-Gymnasium Bergedorf</t>
  </si>
  <si>
    <t>Hermann-Distel-Straße</t>
  </si>
  <si>
    <t>Von-Essen-Straße</t>
  </si>
  <si>
    <t>Heilwig-Gymnasium</t>
  </si>
  <si>
    <t>Wilhelm-Metzger-Straße</t>
  </si>
  <si>
    <t>Heinrich-Heine-Gymnasium</t>
  </si>
  <si>
    <t>Harksheider Straße</t>
  </si>
  <si>
    <t>Heisenberg-Gymnasium</t>
  </si>
  <si>
    <t>Triftstraße</t>
  </si>
  <si>
    <t>Bogenstraße</t>
  </si>
  <si>
    <t>Helmut-Schmidt-Gymnasium</t>
  </si>
  <si>
    <t>Immanuel-Kant-Gymnasium</t>
  </si>
  <si>
    <t>Am Pavillon</t>
  </si>
  <si>
    <t>Jenisch-Gymnasium</t>
  </si>
  <si>
    <t>Jenischstraße</t>
  </si>
  <si>
    <t>Johannes-Brahms-Gymnasium</t>
  </si>
  <si>
    <t>Höhnkoppelort</t>
  </si>
  <si>
    <t>Kurt-Körber-Gymnasium</t>
  </si>
  <si>
    <t>Pergamentweg</t>
  </si>
  <si>
    <t>Lise-Meitner-Gymnasium</t>
  </si>
  <si>
    <t>Knabeweg</t>
  </si>
  <si>
    <t>Luisen-Gymnasium Bergedorf</t>
  </si>
  <si>
    <t>Reinbeker Weg</t>
  </si>
  <si>
    <t>Hartsprung</t>
  </si>
  <si>
    <t>Margaretha-Rothe-Gymnasium</t>
  </si>
  <si>
    <t>Langenfort</t>
  </si>
  <si>
    <t>Marion Dönhoff Gymnasium</t>
  </si>
  <si>
    <t>Willhöden</t>
  </si>
  <si>
    <t>Matthias-Claudius-Gymnasium</t>
  </si>
  <si>
    <t>Witthöfftstraße</t>
  </si>
  <si>
    <t>Moderne Schule Hamburg (Gymnasium)</t>
  </si>
  <si>
    <t>Brödermannsweg</t>
  </si>
  <si>
    <t>Niels-Stensen-Gymnasium</t>
  </si>
  <si>
    <t>Barlachstraße</t>
  </si>
  <si>
    <t>OKO Private School Talent-Schule Hamburg</t>
  </si>
  <si>
    <t>Saarlandstraße</t>
  </si>
  <si>
    <t>Privates Abendgymnasium Brecht</t>
  </si>
  <si>
    <t>Norderstraße</t>
  </si>
  <si>
    <t>Abend Gy</t>
  </si>
  <si>
    <t>Privates Gymnasium Brecht</t>
  </si>
  <si>
    <t>Sankt-Ansgar-Schule</t>
  </si>
  <si>
    <t>Bürgerweide</t>
  </si>
  <si>
    <t>Sophie-Barat-Schule</t>
  </si>
  <si>
    <t>Struensee Gymnasium</t>
  </si>
  <si>
    <t>Struenseestraße</t>
  </si>
  <si>
    <t>Studienkolleg für ausländische Studierende</t>
  </si>
  <si>
    <t>StudKoll</t>
  </si>
  <si>
    <t>Walddörfer-Gymnasium</t>
  </si>
  <si>
    <t>Im Allhorn</t>
  </si>
  <si>
    <t>Wichern-Schule (Gymnasium)</t>
  </si>
  <si>
    <t>Horner Weg</t>
  </si>
  <si>
    <t>Wilhelm-Gymnasium</t>
  </si>
  <si>
    <t>Klosterstieg</t>
  </si>
  <si>
    <t>Albert-Schweitzer-Schule</t>
  </si>
  <si>
    <t>Schluchtweg</t>
  </si>
  <si>
    <t>Stadtteilschulen</t>
  </si>
  <si>
    <t>August-Hermann-Francke-Schule Uhlenhorst</t>
  </si>
  <si>
    <t>Stadtteil</t>
  </si>
  <si>
    <t>Brüder-Grimm-Schule</t>
  </si>
  <si>
    <t>Querkamp</t>
  </si>
  <si>
    <t>Steinadlerweg</t>
  </si>
  <si>
    <t>Bugenhagen-Schule Alsterdorf (Stadtteilschule)</t>
  </si>
  <si>
    <t>Bugenhagen-Schule im Hessepark (Stadtteilschule)</t>
  </si>
  <si>
    <t>Heinrichstraße</t>
  </si>
  <si>
    <t>Erich Kästner Schule</t>
  </si>
  <si>
    <t>Hermelinweg</t>
  </si>
  <si>
    <t>An der Berner Au</t>
  </si>
  <si>
    <t>Lämmersieth</t>
  </si>
  <si>
    <t>Fritz-Schumacher-Schule</t>
  </si>
  <si>
    <t>Timmerloh</t>
  </si>
  <si>
    <t>Foorthkamp</t>
  </si>
  <si>
    <t>Geschwister-Scholl-Stadtteilschule</t>
  </si>
  <si>
    <t>Goethe-Schule-Harburg</t>
  </si>
  <si>
    <t>Eißendorfer Straße</t>
  </si>
  <si>
    <t>Bunatwiete</t>
  </si>
  <si>
    <t>Gretel-Bergmann-Schule</t>
  </si>
  <si>
    <t>Margit-Zinke-Straße</t>
  </si>
  <si>
    <t>Von-Moltke-Bogen</t>
  </si>
  <si>
    <t>Gyula Trebitsch Schule Tonndorf</t>
  </si>
  <si>
    <t>Barenkrug</t>
  </si>
  <si>
    <t>Gymnasium, Stadtteil</t>
  </si>
  <si>
    <t>Heinrich-Hertz-Schule</t>
  </si>
  <si>
    <t>Grasweg</t>
  </si>
  <si>
    <t>Ida Ehre Schule</t>
  </si>
  <si>
    <t>Lehmweg</t>
  </si>
  <si>
    <t>Ilse-Löwenstein-Schule</t>
  </si>
  <si>
    <t>Humboldtstraße</t>
  </si>
  <si>
    <t>Internationale Schule</t>
  </si>
  <si>
    <t>Hemmingstedter Weg</t>
  </si>
  <si>
    <t>G, VSK</t>
  </si>
  <si>
    <t>Irena-Sendler-Schule</t>
  </si>
  <si>
    <t>Am Pfeilshof</t>
  </si>
  <si>
    <t>Joseph-Carlebach-Schule (Stadtteilschule)</t>
  </si>
  <si>
    <t>Grindelhof</t>
  </si>
  <si>
    <t>Julius-Leber-Schule</t>
  </si>
  <si>
    <t>Halstenbeker Straße</t>
  </si>
  <si>
    <t>Katholische Bonifatiusschule</t>
  </si>
  <si>
    <t>Bonifatiusstraße</t>
  </si>
  <si>
    <t>G, Stadtteil, VSK</t>
  </si>
  <si>
    <t>Dohrnweg</t>
  </si>
  <si>
    <t>Katholische Schule Harburg</t>
  </si>
  <si>
    <t>Julius-Ludowieg-Straße</t>
  </si>
  <si>
    <t>Reeseberg</t>
  </si>
  <si>
    <t>Cuxhavener Straße</t>
  </si>
  <si>
    <t>Katholische Schule St. Paulus</t>
  </si>
  <si>
    <t>Öjendorfer Weg</t>
  </si>
  <si>
    <t>Katholische Stadtteilschuloberstufe Nord-Ost an der Sankt-Ansgar-Schule</t>
  </si>
  <si>
    <t>Katholische Stadtteilschuloberstufe Nord-West an der Sophie-Barat-Schule</t>
  </si>
  <si>
    <t>Katholische Stadtteilschuloberstufe Süd am Niels-Stensen-Gymnasium</t>
  </si>
  <si>
    <t>Lessing-Stadtteilschule</t>
  </si>
  <si>
    <t>Max-Brauer-Schule</t>
  </si>
  <si>
    <t>Bei der Paul-Gerhardt-Kirche</t>
  </si>
  <si>
    <t>Daimlerstraße</t>
  </si>
  <si>
    <t>Max-Schmeling-Stadtteilschule</t>
  </si>
  <si>
    <t>Denksteinweg</t>
  </si>
  <si>
    <t>Nelson-Mandela-Schule im Stadtteil Kirchdorf</t>
  </si>
  <si>
    <t>Neuenfelder Straße</t>
  </si>
  <si>
    <t>Neue Schule Hamburg</t>
  </si>
  <si>
    <t>Schimmelreiterweg</t>
  </si>
  <si>
    <t>Otto-Hahn-Schule</t>
  </si>
  <si>
    <t>Jenfelder Allee</t>
  </si>
  <si>
    <t>Private Stadtteilschule Brecht</t>
  </si>
  <si>
    <t>Rudolf-Steiner-Schule Altona</t>
  </si>
  <si>
    <t>Rudolf-Steiner-Schule Bergedorf</t>
  </si>
  <si>
    <t>Am Brink</t>
  </si>
  <si>
    <t>Rudolf-Steiner-Schule Bergstedt</t>
  </si>
  <si>
    <t>Rudolf-Steiner-Schule Harburg</t>
  </si>
  <si>
    <t>Ehestorfer Heuweg</t>
  </si>
  <si>
    <t>Rudolf-Steiner-Schule Nienstedten</t>
  </si>
  <si>
    <t>Elbchaussee</t>
  </si>
  <si>
    <t>Rudolf-Steiner-Schule Wandsbek</t>
  </si>
  <si>
    <t>Rahlstedter Weg</t>
  </si>
  <si>
    <t>Schule am See</t>
  </si>
  <si>
    <t>Gropiusring</t>
  </si>
  <si>
    <t>Schule auf der Veddel</t>
  </si>
  <si>
    <t>Schule Maretstraße</t>
  </si>
  <si>
    <t>Maretstraße</t>
  </si>
  <si>
    <t>Alter Teichweg</t>
  </si>
  <si>
    <t>Hüllenkamp</t>
  </si>
  <si>
    <t>Kielkoppelstraße</t>
  </si>
  <si>
    <t>Stadtteilschule Am Hafen</t>
  </si>
  <si>
    <t>Neustädter Straße</t>
  </si>
  <si>
    <t>Stadtteilschule Am Heidberg</t>
  </si>
  <si>
    <t>Tangstedter Landstraße</t>
  </si>
  <si>
    <t>Regerstraße</t>
  </si>
  <si>
    <t>Krausestraße</t>
  </si>
  <si>
    <t>Fraenkelstraße</t>
  </si>
  <si>
    <t>Tieloh</t>
  </si>
  <si>
    <t>Bramfelder Straße</t>
  </si>
  <si>
    <t>Stadtteilschule Bergedorf</t>
  </si>
  <si>
    <t>Ladenbeker Weg</t>
  </si>
  <si>
    <t>DoquBG, Stadtteil</t>
  </si>
  <si>
    <t>Stadtteilschule Bergstedt</t>
  </si>
  <si>
    <t>Volksdorfer Damm</t>
  </si>
  <si>
    <t>Stadtteilschule Blankenese</t>
  </si>
  <si>
    <t>Frahmstraße</t>
  </si>
  <si>
    <t>Stadtteilschule Bramfeld</t>
  </si>
  <si>
    <t>Bramfelder Dorfplatz</t>
  </si>
  <si>
    <t>Hegholt</t>
  </si>
  <si>
    <t>Ehestorfer Weg</t>
  </si>
  <si>
    <t>Stadtteilschule Eidelstedt</t>
  </si>
  <si>
    <t>Lohkampstraße</t>
  </si>
  <si>
    <t>Niekampsweg</t>
  </si>
  <si>
    <t>Löwenstraße</t>
  </si>
  <si>
    <t>Stadtteilschule Finkenwerder</t>
  </si>
  <si>
    <t>Fischbeker Moor</t>
  </si>
  <si>
    <t>Heidrand</t>
  </si>
  <si>
    <t>Stadtteilschule Flottbek</t>
  </si>
  <si>
    <t>Ohlenkamp</t>
  </si>
  <si>
    <t>Stadtteilschule Hamburg-Mitte</t>
  </si>
  <si>
    <t>Griesstraße</t>
  </si>
  <si>
    <t>Stadtteilschule Helmuth Hübener</t>
  </si>
  <si>
    <t>Benzenbergweg</t>
  </si>
  <si>
    <t>Stadtteilschule Horn</t>
  </si>
  <si>
    <t>Snitgerreihe</t>
  </si>
  <si>
    <t>Rhiemsweg</t>
  </si>
  <si>
    <t>Stadtteilschule Kirchwerder</t>
  </si>
  <si>
    <t>Kirchwerder Hausdeich</t>
  </si>
  <si>
    <t>Stadtteilschule Lohbrügge</t>
  </si>
  <si>
    <t>Stadtteilschule Lurup</t>
  </si>
  <si>
    <t>Luruper Hauptstraße</t>
  </si>
  <si>
    <t>Stadtteilschule Meiendorf</t>
  </si>
  <si>
    <t>Deepenhorn</t>
  </si>
  <si>
    <t>Stadtteilschule Mümmelmannsberg</t>
  </si>
  <si>
    <t>Mümmelmannsberg</t>
  </si>
  <si>
    <t>Stadtteilschule Niendorf</t>
  </si>
  <si>
    <t>Paul-Sorge-Straße</t>
  </si>
  <si>
    <t>Sethweg</t>
  </si>
  <si>
    <t>Stadtteilschule Öjendorf</t>
  </si>
  <si>
    <t>Öjendorfer Höhe</t>
  </si>
  <si>
    <t>Stadtteilschule Oldenfelde</t>
  </si>
  <si>
    <t>Delingsdorfer Weg</t>
  </si>
  <si>
    <t>Stadtteilschule Poppenbüttel</t>
  </si>
  <si>
    <t>Schulbergredder</t>
  </si>
  <si>
    <t>Poppenbüttler Stieg</t>
  </si>
  <si>
    <t>Stadtteilschule Richard-Linde-Weg</t>
  </si>
  <si>
    <t>Richard-Linde-Weg</t>
  </si>
  <si>
    <t>Stadtteilschule Rissen</t>
  </si>
  <si>
    <t>Stadtteilschule St. Georg</t>
  </si>
  <si>
    <t>Stadtteilschule Stellingen</t>
  </si>
  <si>
    <t>Brehmweg</t>
  </si>
  <si>
    <t>Stübenhofer Weg</t>
  </si>
  <si>
    <t>Stadtteilschule Süderelbe</t>
  </si>
  <si>
    <t>Stadtteilschule Walddörfer</t>
  </si>
  <si>
    <t>Ahrensburger Weg</t>
  </si>
  <si>
    <t>Vörn Barkholt</t>
  </si>
  <si>
    <t>Stadtteilschule Wilhelmsburg</t>
  </si>
  <si>
    <t>Rotenhäuser Straße</t>
  </si>
  <si>
    <t>Perlstieg</t>
  </si>
  <si>
    <t>Stadtteilschule Winterhude</t>
  </si>
  <si>
    <t>Meerweinstraße</t>
  </si>
  <si>
    <t>Wichern-Schule (Stadtteilschule)</t>
  </si>
  <si>
    <t>Zukunftsschule Alsterpalais (Stadtteilschule)</t>
  </si>
  <si>
    <t>ohne Angabe</t>
  </si>
  <si>
    <r>
      <rPr>
        <b/>
        <sz val="8"/>
        <rFont val="Arial"/>
        <family val="2"/>
      </rPr>
      <t>Bereich III:</t>
    </r>
    <r>
      <rPr>
        <sz val="8"/>
        <rFont val="Arial"/>
        <family val="2"/>
      </rPr>
      <t xml:space="preserve">
</t>
    </r>
    <r>
      <rPr>
        <sz val="7"/>
        <rFont val="Arial"/>
        <family val="2"/>
      </rPr>
      <t>Schreibkompetenz</t>
    </r>
  </si>
  <si>
    <t>MSA: Pkte Aufg. schr. Prfg</t>
  </si>
  <si>
    <t>Deutsch: 
Bereich I exkl. E1,
E1- Aufgabe,
Bereich II und
Bereich III</t>
  </si>
  <si>
    <t>Hilfspalte</t>
  </si>
  <si>
    <t>Hilfstabelle</t>
  </si>
  <si>
    <t>Anzahl Elemente in Hilfstabelle</t>
  </si>
  <si>
    <t>Kapitel_Neu</t>
  </si>
  <si>
    <t>Prüfung in Herkunftssprache</t>
  </si>
  <si>
    <t>MAP-Code</t>
  </si>
  <si>
    <t>Der MAP-Code generiert sich durch eine in der Zelle hinterlegte Formel selbstständig. 
Der MAP-Code bildet sich aus den folgenden Buchstaben und Zahlen:
Vorname: Zweiter und vorletzter Buchstaben des ersten Vornamens
Nachname: Zweiter und dritter Buchstaben des ersten Nachnamens
Geburtsdatum: Zweistelliger Geburtstag.</t>
  </si>
  <si>
    <t>Mathematik:
Aufgabe I,  Aufgabe II, Aufgabe III und Aufgabe IV</t>
  </si>
  <si>
    <t>MSA: BWE Aufg. schr. Prfg</t>
  </si>
  <si>
    <t>erweiterter ESA</t>
  </si>
  <si>
    <t>E1-Aufgabe</t>
  </si>
  <si>
    <r>
      <rPr>
        <b/>
        <sz val="8"/>
        <rFont val="Arial"/>
        <family val="2"/>
      </rPr>
      <t>Bereich I:</t>
    </r>
    <r>
      <rPr>
        <sz val="8"/>
        <rFont val="Arial"/>
        <family val="2"/>
      </rPr>
      <t xml:space="preserve">
</t>
    </r>
    <r>
      <rPr>
        <sz val="7"/>
        <rFont val="Arial"/>
        <family val="2"/>
      </rPr>
      <t>Lesekompetenz</t>
    </r>
  </si>
  <si>
    <r>
      <rPr>
        <b/>
        <sz val="8"/>
        <rFont val="Arial"/>
        <family val="2"/>
      </rPr>
      <t>Bereich II:</t>
    </r>
    <r>
      <rPr>
        <sz val="8"/>
        <rFont val="Arial"/>
        <family val="2"/>
      </rPr>
      <t xml:space="preserve">
</t>
    </r>
    <r>
      <rPr>
        <sz val="7"/>
        <rFont val="Arial"/>
        <family val="2"/>
      </rPr>
      <t>Sprache/Sprachgebrauch untersuchen</t>
    </r>
  </si>
  <si>
    <t>Geschlecht</t>
  </si>
  <si>
    <t>Name, Vorname, Geschlecht, Geburtsdatum, Klassenstufe, Klassenname</t>
  </si>
  <si>
    <t>B, C, D, F, H, I</t>
  </si>
  <si>
    <t>E</t>
  </si>
  <si>
    <t>G</t>
  </si>
  <si>
    <t>K</t>
  </si>
  <si>
    <t>L, Y, AL</t>
  </si>
  <si>
    <t>N, O, P, Q</t>
  </si>
  <si>
    <t>AA, AB, AC, AD</t>
  </si>
  <si>
    <t>R, AE, AN</t>
  </si>
  <si>
    <t>V, AI, AR</t>
  </si>
  <si>
    <t>AU, AV, AW</t>
  </si>
  <si>
    <t>AX, AY, AZ</t>
  </si>
  <si>
    <t>BA</t>
  </si>
  <si>
    <t>kein Abschluss</t>
  </si>
  <si>
    <t>Qualifikation</t>
  </si>
  <si>
    <t>Angabe nicht erforderlich</t>
  </si>
  <si>
    <t>Prognose (nur DiViS)</t>
  </si>
  <si>
    <t>ahfs Christliches Gymnasium Uhlenhorst</t>
  </si>
  <si>
    <t>ahfs Christliche Stadtteilschule Bergedorf</t>
  </si>
  <si>
    <t>Freie Schule Hamburg e.V.</t>
  </si>
  <si>
    <t>Glasbläserhöfe</t>
  </si>
  <si>
    <t>Am Veringhof</t>
  </si>
  <si>
    <t>BVS (allgemein)</t>
  </si>
  <si>
    <r>
      <t xml:space="preserve">Bitte geben Sie die Noten </t>
    </r>
    <r>
      <rPr>
        <b/>
        <sz val="10"/>
        <color indexed="10"/>
        <rFont val="Arial"/>
        <family val="2"/>
      </rPr>
      <t>aller Schüler*innen an, die an mindestens einer Prüfung teilgenommen haben</t>
    </r>
    <r>
      <rPr>
        <b/>
        <sz val="10"/>
        <rFont val="Arial"/>
        <family val="2"/>
      </rPr>
      <t>, unabhängig davon, ob die Prüfung bestanden wurde oder nicht.
Wiederholt eine Schüler*in die Prüfung bzw. einzelne Prüfungsfächer zur Notenverbesserung, benötigen wir die Ergebnisse aus diesem Schuljahr, auch wenn die Vorjahresergebnisse besser waren und im Zeugnis stehen werden.</t>
    </r>
  </si>
  <si>
    <t>Zellen, die gelb hinterlegt sind, markieren Zellen, die nicht ausgefüllt werden müssen. Viele Zellen ändern erst ihre Hintergrundfarbe von gelb auf weiß, wenn der Name der Schüler*in die absolvierte Prüfung eingegeben wurde (Spalten: Name, Vorname und Prüfung).</t>
  </si>
  <si>
    <t>Aufgrund der vielen hinterlegten Formeln sind die Arbeitsblätter geschützt.
Im Tabellenblatt "Eingabe" ist das Löschen von Zeilen erlaubt, damit Sie Schüler*innen, die nicht an einer Prüfung teilnehmen aus der Liste entfernen können.
Zum sortieren der Schüler*innenliste benutzen Sie bitte die Buttons ab Spalte BD.</t>
  </si>
  <si>
    <t>Angaben pro Schüler*in:</t>
  </si>
  <si>
    <t>Hier können für Ihre Übersicht die Schüler*innen durchnummerieren. Für die Datenübermittlung ist ein Eintrag nicht erforderlich.</t>
  </si>
  <si>
    <t>Tragen Sie bitte zunächst die Namen, das Geschlecht, das Geburtsdatum, die Klassenstufe und den Klassennnamen ein.</t>
  </si>
  <si>
    <t>Bitte geben Sie in der Spalte "Prüfung" an, ob die Schüler*in die MSA Prüfung absolviert. 
Wiederholt die Schüler*in die Prüfung um seine Noten zu verbessern, benötigen wir nur die Ergebnisse aus diesem Schuljahr, auch wenn die Vorjahresergebnisse besser waren.</t>
  </si>
  <si>
    <t xml:space="preserve">Tragen Sie ggf. ein, ob die Schüler*in sonderpädagogischen Förderbedarf hat. ("Ja - zielgleich", "Ja - zieldifferent")
Ein "Nein"  ist für alle Schüler*innen voreingestellt dies kann abgeändert werden. </t>
  </si>
  <si>
    <t>Tragen Sie ggf. ein, ob die Schüler*in statt der Englischprüfung, eine Prüfung in der Herkunftssprache absolviert.  
"Nein"  ist für alle Schüler*innen voreingestellt dies kann abgeändert werden. 
Absolviert eine Schüler*in die Prüfung in Herkunftsprache tragen sie bitte "Ja" ein. Für diese Schüler*in benötigen wir weder seine Englischnote noch seine Note in der Herkunftssprache.</t>
  </si>
  <si>
    <r>
      <t xml:space="preserve">Für die </t>
    </r>
    <r>
      <rPr>
        <sz val="10"/>
        <color indexed="10"/>
        <rFont val="Arial"/>
        <family val="2"/>
      </rPr>
      <t xml:space="preserve">schriftliche </t>
    </r>
    <r>
      <rPr>
        <b/>
        <sz val="10"/>
        <color indexed="10"/>
        <rFont val="Arial"/>
        <family val="2"/>
      </rPr>
      <t>MSA</t>
    </r>
    <r>
      <rPr>
        <sz val="10"/>
        <color indexed="10"/>
        <rFont val="Arial"/>
        <family val="2"/>
      </rPr>
      <t>-Deutschprüfung müssen auch die Punkte aus den einzelnen Aufgaben</t>
    </r>
    <r>
      <rPr>
        <sz val="10"/>
        <rFont val="Arial"/>
        <family val="2"/>
      </rPr>
      <t xml:space="preserve"> angegeben werden. 
Abgefragt werden die Aufgabenteile:  Bereich I (Lesekompetenz), die E1-Aufgabe, Bereich II (Sprache/Sprachgebrauch untersuchen) und  Bereich III (Schreibkompetenz). Die Angabe erfolgt in Punkten. Hat die Schüler*in die Aufgabe nicht bearbeitet, geben Sie bitte n.b. ein.
</t>
    </r>
  </si>
  <si>
    <r>
      <rPr>
        <sz val="10"/>
        <rFont val="Arial"/>
        <family val="2"/>
      </rPr>
      <t xml:space="preserve">Für die </t>
    </r>
    <r>
      <rPr>
        <sz val="10"/>
        <color indexed="10"/>
        <rFont val="Arial"/>
        <family val="2"/>
      </rPr>
      <t xml:space="preserve">schriftliche </t>
    </r>
    <r>
      <rPr>
        <b/>
        <sz val="10"/>
        <color indexed="10"/>
        <rFont val="Arial"/>
        <family val="2"/>
      </rPr>
      <t>MSA</t>
    </r>
    <r>
      <rPr>
        <sz val="10"/>
        <color indexed="10"/>
        <rFont val="Arial"/>
        <family val="2"/>
      </rPr>
      <t>-Mathematikprüfung müssen auch die Punkte aus den einzelnen Aufgaben</t>
    </r>
    <r>
      <rPr>
        <sz val="10"/>
        <rFont val="Arial"/>
        <family val="2"/>
      </rPr>
      <t xml:space="preserve"> angegeben werden. </t>
    </r>
    <r>
      <rPr>
        <sz val="10"/>
        <color indexed="10"/>
        <rFont val="Arial"/>
        <family val="2"/>
      </rPr>
      <t xml:space="preserve">
</t>
    </r>
    <r>
      <rPr>
        <sz val="10"/>
        <rFont val="Arial"/>
        <family val="2"/>
      </rPr>
      <t xml:space="preserve">Die Angabe erfolgt in Bewertungseinheiten, in Aufgabe I können 34 Punkte und in den Aufgaben II, III und IV können je 22 Punkte erreicht werden. Hat die Schüler*in die Aufgabe nicht bearbeitet, geben Sie bitte n.b. ein.
</t>
    </r>
  </si>
  <si>
    <t>Tragen Sie die Kursleistung der Schüler*in aus dem aktuellen Schuljahr ein. Haben Sie als Schulform Stadtteilschule oder Sonderschule angegeben, werden für die Unterrichtsleistung E/G-Noten erwartet. 
Für die Schulform Gymnasium wird die Unterrichtsleistung in den gymnasialen Noten 1-6 erwartet. Bitte beachten Sie als Gymnasium, dass die MSA-Note nur korrekt berechnet wird, wenn die Ergebnisse der schriftlichen Überprüfung als einfache Klassenarbeit in die Unterrichtsleistung eingehen.</t>
  </si>
  <si>
    <r>
      <t xml:space="preserve">Hier wird die zum Zeitpunkt der Abfrage erreichte Qualifikation der Schüler*innen abgefragt. 
In </t>
    </r>
    <r>
      <rPr>
        <u/>
        <sz val="10"/>
        <rFont val="Arial"/>
        <family val="2"/>
      </rPr>
      <t>Klassenstufe 10</t>
    </r>
    <r>
      <rPr>
        <sz val="10"/>
        <rFont val="Arial"/>
        <family val="2"/>
      </rPr>
      <t xml:space="preserve"> geben Sie in dieser Spalte bitte an, welche Qualifikation  die Schüler*in erreicht hat:
- 'kein Abschluss', 
- 'ESA' oder 'erweiterter ESA' (zusätzlich zur bestandenen ESA-Prüfung
  wurde die 10. Klasse erfolgreich abgeschlossen),
- 'MSA',
- 'Versetzung' wenn die Schüler*in die Voraussetzungen für die Versetzung
  in die Oberstufe nach § 31 APO-GrundStGy erfüllt hat,
- 'Nachprüfung' wenn die Schüler*in nach den Sommerferien an den Nach-
  prüfungen teilnimmt.</t>
    </r>
  </si>
  <si>
    <r>
      <t>Wenn alle Informationen eigegeben sind, folgen Sie den Anweisungen auf dem Tabellenblatt "</t>
    </r>
    <r>
      <rPr>
        <b/>
        <sz val="10"/>
        <rFont val="Arial"/>
        <family val="2"/>
      </rPr>
      <t>Eva</t>
    </r>
    <r>
      <rPr>
        <sz val="10"/>
        <rFont val="Arial"/>
        <family val="2"/>
      </rPr>
      <t xml:space="preserve">", um die Daten an das IfBQ zu übermitteln. Wir benötigen nur die Daten aus dem Tabellenblatt "Eva". 
</t>
    </r>
    <r>
      <rPr>
        <b/>
        <sz val="10"/>
        <rFont val="Arial"/>
        <family val="2"/>
      </rPr>
      <t>Wichtig!</t>
    </r>
    <r>
      <rPr>
        <sz val="10"/>
        <rFont val="Arial"/>
        <family val="2"/>
      </rPr>
      <t xml:space="preserve">
Da sich in der Vergangenheit vermehrt Schwierigkeiten mit den im Dokument enthaltenen Makros ergeben haben, wurden diese in der aktuellen Excel-Hilfe entfernt. Daher können Sie nicht wie bisher im Tabellenblatt Eva auf den Butten "Speichern" klicken sondern müssen folgendermaßen vorgehen:  
- Klicken Sie mit der rechten Maustaste auf das Tabellenblattregister Eva. 
- Wählen Sie die Funktion "Verschieben oder kopieren" aus. 
- Wählen Sie in der anschließend präsentierten Dialogbox im Auswahlfeld "Zur Mappe" die Option "Neue Arbeitsmappe". Anschließend noch die Option “Kopie erstellen” aktivieren und mit “OK” bestätigen. 
Damit werden die Inhalte des Arbeitsblatts Eva in eine neue Tabelle kopiert, die Sie abspeichern und per Mail an das IfBQ schicken können. Bitte wählen Sie für das Abspeichern den in Zelle A1 vorgeschlagenen Dateinamen.</t>
    </r>
  </si>
  <si>
    <t>Datei zur Berechnung der Noten für die ESA und MSA-Abschlüsse an Stadtteilschulen, Gymnasien und Sonderschulen in den Fächern Deutsch, Englisch und Mathematik und zur Übermittlung der Daten für die Evaluation der Abschlussprüfungen</t>
  </si>
  <si>
    <t>Adolph-Diesterweg-Schule</t>
  </si>
  <si>
    <t>Adolph-Schönfelder-Schule</t>
  </si>
  <si>
    <t>Anton-Rée-Schule Allermöhe</t>
  </si>
  <si>
    <t>Astrid Lindgren Grundschule</t>
  </si>
  <si>
    <t>Aueschule Finkenwerder</t>
  </si>
  <si>
    <t>August-Hermann-Francke-Schule Bahrenfeld</t>
  </si>
  <si>
    <t>August-Hermann-Francke-Schule Bergedorf</t>
  </si>
  <si>
    <t>August-Hermann-Francke-Schule Berne</t>
  </si>
  <si>
    <t>August-Hermann-Francke-Schule Farmsen</t>
  </si>
  <si>
    <t>Bilinguale Grundschule PHORMS Hamburg</t>
  </si>
  <si>
    <t>Bugenhagen-Schule Alsterdorf (Grundschule)</t>
  </si>
  <si>
    <t>Bugenhagen-Schule Groß Flottbek</t>
  </si>
  <si>
    <t>Bugenhagen-Schule Hamm, Evangelische Grundschule Paulus</t>
  </si>
  <si>
    <t>Bugenhagen-Schule im Hessepark (Grundschule)</t>
  </si>
  <si>
    <t>Bugenhagen-Schule Ottensen, Evangelische Grundschule an der Osterkirche</t>
  </si>
  <si>
    <t>Carl-Cohn-Schule</t>
  </si>
  <si>
    <t>Carl-Götze-Schule</t>
  </si>
  <si>
    <t>Clara-Grunwald-Schule</t>
  </si>
  <si>
    <t>École Française de Hambourg</t>
  </si>
  <si>
    <t>Elbinselschule</t>
  </si>
  <si>
    <t>Elbkinder Grundschule</t>
  </si>
  <si>
    <t>Fanny-Hensel-Schule</t>
  </si>
  <si>
    <t>Fridtjof-Nansen-Schule</t>
  </si>
  <si>
    <t>Fritz-Köhne-Schule</t>
  </si>
  <si>
    <t>Ganztagsgrundschule Am Johannisland</t>
  </si>
  <si>
    <t>Ganztagsgrundschule Sternschanze</t>
  </si>
  <si>
    <t>Ganztagsschule an der Elbe</t>
  </si>
  <si>
    <t>Ganztagsschule Fährstraße</t>
  </si>
  <si>
    <t>Georg-Kerschensteiner-Grundschule</t>
  </si>
  <si>
    <t>Goldbek-Schule</t>
  </si>
  <si>
    <t>Gorch-Fock-Schule</t>
  </si>
  <si>
    <t>Grundschule Am Baakenhafen</t>
  </si>
  <si>
    <t>Grundschule am Gut</t>
  </si>
  <si>
    <t>Grundschule Am Heidberg</t>
  </si>
  <si>
    <t>Grundschule am Kiefernberg</t>
  </si>
  <si>
    <t>Grundschule An der Haake</t>
  </si>
  <si>
    <t>Grundschule Archenholzstraße</t>
  </si>
  <si>
    <t>Grundschule Arnkielstraße</t>
  </si>
  <si>
    <t>Grundschule Ballerstaedtweg</t>
  </si>
  <si>
    <t>Grundschule Bindfeldweg</t>
  </si>
  <si>
    <t>Grundschule Bramfeld</t>
  </si>
  <si>
    <t>Grundschule Eckerkoppel</t>
  </si>
  <si>
    <t>Grundschule Edwin-Scharff-Ring</t>
  </si>
  <si>
    <t>Grundschule Eschenweg</t>
  </si>
  <si>
    <t>Grundschule Franzosenkoppel</t>
  </si>
  <si>
    <t>Grundschule Goosacker</t>
  </si>
  <si>
    <t>Grundschule Groß Flottbek</t>
  </si>
  <si>
    <t>Grundschule Großlohering</t>
  </si>
  <si>
    <t>Grundschule Hasenweg</t>
  </si>
  <si>
    <t>Grundschule Heidhorst</t>
  </si>
  <si>
    <t>Grundschule Hoheluft</t>
  </si>
  <si>
    <t>Grundschule Horn</t>
  </si>
  <si>
    <t>Grundschule Islandstraße</t>
  </si>
  <si>
    <t>Grundschule Kirchdorf</t>
  </si>
  <si>
    <t>Grundschule Lohkampstraße</t>
  </si>
  <si>
    <t>Grundschule Luruper Hauptstraße</t>
  </si>
  <si>
    <t>Grundschule Marienthal</t>
  </si>
  <si>
    <t>Grundschule Mendelstraße</t>
  </si>
  <si>
    <t>Grundschule Mümmelmannsberg</t>
  </si>
  <si>
    <t>Grundschule Neugraben - Offene Ganztagsgrundschule (GBS)</t>
  </si>
  <si>
    <t>Grundschule Neurahlstedt</t>
  </si>
  <si>
    <t>Grundschule Nydamer Weg</t>
  </si>
  <si>
    <t>Grundschule Osterbrook</t>
  </si>
  <si>
    <t>Grundschule Poppenbüttel</t>
  </si>
  <si>
    <t>Grundschule Rahewinkel</t>
  </si>
  <si>
    <t>Grundschule Sachsenweg</t>
  </si>
  <si>
    <t>Grundschule Sinstorfer Weg</t>
  </si>
  <si>
    <t>Grundschule St. Nikolai</t>
  </si>
  <si>
    <t>Grundschule St.Pauli</t>
  </si>
  <si>
    <t>Grundschule Thadenstraße</t>
  </si>
  <si>
    <t>Grundschule Tonndorf</t>
  </si>
  <si>
    <t>Heinrich-Wolgast-Schule</t>
  </si>
  <si>
    <t>Inselschule Neuwerk</t>
  </si>
  <si>
    <t>Joseph-Carlebach-Schule (Grundschule)</t>
  </si>
  <si>
    <t>Katharina-von-Siena-Schule</t>
  </si>
  <si>
    <t>Katharinenschule in der Hafencity</t>
  </si>
  <si>
    <t>Katholische Schule Am Weiher - St. Bonifatius</t>
  </si>
  <si>
    <t>Katholische Schule Bergedorf</t>
  </si>
  <si>
    <t>Katholische Schule Blankenese</t>
  </si>
  <si>
    <t>Katholische Schule Farmsen</t>
  </si>
  <si>
    <t>Katholische Schule Hammer Kirche</t>
  </si>
  <si>
    <t>Katholische Schule Hochallee</t>
  </si>
  <si>
    <t>Katholische Schule St. Antonius</t>
  </si>
  <si>
    <t>Katholische Schule St. Joseph - Wandsbek</t>
  </si>
  <si>
    <t>Katholische Sophienschule</t>
  </si>
  <si>
    <t>Katholischer Schulverband Hamburg</t>
  </si>
  <si>
    <t>Loki-Schmidt-Schule</t>
  </si>
  <si>
    <t>Louise Schroeder Schule</t>
  </si>
  <si>
    <t>Marie-Beschütz-Schule</t>
  </si>
  <si>
    <t>Max-Traeger-Schule</t>
  </si>
  <si>
    <t>Moderne Schule Hamburg (Grundschule)</t>
  </si>
  <si>
    <t>Monaddrei-Schule Hamburg</t>
  </si>
  <si>
    <t>Montessorischule Hamburg-Bergedorf</t>
  </si>
  <si>
    <t>Private Grundschule Brecht</t>
  </si>
  <si>
    <t>Rudolf-Roß-Grundschule</t>
  </si>
  <si>
    <t>Schule Ahrensburger Weg</t>
  </si>
  <si>
    <t>Schule Alsterdorfer Straße</t>
  </si>
  <si>
    <t>Schule Alsterredder</t>
  </si>
  <si>
    <t>Schule Altengamme-Deich</t>
  </si>
  <si>
    <t>Schule am Eichtalpark</t>
  </si>
  <si>
    <t>Schule am Park</t>
  </si>
  <si>
    <t>Schule Am Schleemer Park</t>
  </si>
  <si>
    <t>Schule Am Sooren</t>
  </si>
  <si>
    <t>Schule am Walde</t>
  </si>
  <si>
    <t>Schule An den Teichwiesen</t>
  </si>
  <si>
    <t>Schule An der Burgweide</t>
  </si>
  <si>
    <t>Schule An der Gartenstadt</t>
  </si>
  <si>
    <t>Schule An der Glinder Au</t>
  </si>
  <si>
    <t>Schule An der Isebek</t>
  </si>
  <si>
    <t>Schule Anna-Susanna-Stieg</t>
  </si>
  <si>
    <t>Schule Appelhoff</t>
  </si>
  <si>
    <t>Schule Arp-Schnitger-Stieg</t>
  </si>
  <si>
    <t>Schule auf der Uhlenhorst</t>
  </si>
  <si>
    <t>Schule Bahrenfelder Straße</t>
  </si>
  <si>
    <t>Schule Bandwirkerstraße</t>
  </si>
  <si>
    <t>Schule Barlsheide</t>
  </si>
  <si>
    <t>Schule Beim Pachthof</t>
  </si>
  <si>
    <t>Schule Bekassinenau</t>
  </si>
  <si>
    <t>Schule Bergstedt</t>
  </si>
  <si>
    <t>Schule Bonhoefferstraße</t>
  </si>
  <si>
    <t>Schule Bovestraße</t>
  </si>
  <si>
    <t>Schule Brehmweg</t>
  </si>
  <si>
    <t>Schule Brockdorffstraße</t>
  </si>
  <si>
    <t>Schule Buckhorn</t>
  </si>
  <si>
    <t>Schule Burgunderweg</t>
  </si>
  <si>
    <t>Schule Charlottenburger Straße</t>
  </si>
  <si>
    <t>Schule Cranz</t>
  </si>
  <si>
    <t>Schule Curslack-Neuengamme</t>
  </si>
  <si>
    <t>Schule Dempwolffstraße</t>
  </si>
  <si>
    <t>Schule der Islamischen Republik Iran</t>
  </si>
  <si>
    <t>Schule Döhrnstraße</t>
  </si>
  <si>
    <t>Schule Duvenstedter Markt</t>
  </si>
  <si>
    <t>Schule Eduardstraße</t>
  </si>
  <si>
    <t>Schule Eenstock</t>
  </si>
  <si>
    <t>Schule Ernst-Henning-Straße</t>
  </si>
  <si>
    <t>Schule Eulenkrugstraße</t>
  </si>
  <si>
    <t>Schule Fabriciusstraße</t>
  </si>
  <si>
    <t>Schule Fahrenkrön</t>
  </si>
  <si>
    <t>Schule Forsmannstraße</t>
  </si>
  <si>
    <t>Schule Friedrich-Frank-Bogen</t>
  </si>
  <si>
    <t>Schule Frohmestraße</t>
  </si>
  <si>
    <t>Schule Fuchsbergredder</t>
  </si>
  <si>
    <t>Schule Fünfhausen-Warwisch</t>
  </si>
  <si>
    <t>Schule Furtweg</t>
  </si>
  <si>
    <t>Schule Genslerstraße</t>
  </si>
  <si>
    <t>Schule Grumbrechtstraße</t>
  </si>
  <si>
    <t>Schule Grützmühlenweg</t>
  </si>
  <si>
    <t>Schule Hasselbrook</t>
  </si>
  <si>
    <t>Schule Heidacker</t>
  </si>
  <si>
    <t>Schule Heinrich-Helbing-Straße</t>
  </si>
  <si>
    <t>Schule Hinsbleek</t>
  </si>
  <si>
    <t>Schule Hinter der Lieth</t>
  </si>
  <si>
    <t>Schule Hohe Landwehr</t>
  </si>
  <si>
    <t>Schule Humboldtstraße</t>
  </si>
  <si>
    <t>Schule In der Alten Forst</t>
  </si>
  <si>
    <t>Schule Iserbarg</t>
  </si>
  <si>
    <t>Schule Iserbrook</t>
  </si>
  <si>
    <t>Schule Jenfelder Straße</t>
  </si>
  <si>
    <t>Schule Kamminer Straße</t>
  </si>
  <si>
    <t>Schule Kapellenweg</t>
  </si>
  <si>
    <t>Schule Kielortallee</t>
  </si>
  <si>
    <t>Schule Klein Flottbeker Weg</t>
  </si>
  <si>
    <t>Schule Knauerstraße</t>
  </si>
  <si>
    <t>Schule Krohnstieg</t>
  </si>
  <si>
    <t>Schule Kroonhorst</t>
  </si>
  <si>
    <t>Schule Lämmersieth</t>
  </si>
  <si>
    <t>Schule Langbargheide</t>
  </si>
  <si>
    <t>Schule Lehmkuhlenweg</t>
  </si>
  <si>
    <t>Schule Lemsahl-Mellingstedt</t>
  </si>
  <si>
    <t>Schule Leuschnerstraße</t>
  </si>
  <si>
    <t>Schule Lutterothstraße</t>
  </si>
  <si>
    <t>Schule Marmstorf</t>
  </si>
  <si>
    <t>Schule Marschweg</t>
  </si>
  <si>
    <t>Schule Max-Eichholz-Ring</t>
  </si>
  <si>
    <t>Schule Mendelssohnstraße</t>
  </si>
  <si>
    <t>Schule Mittlerer Landweg</t>
  </si>
  <si>
    <t>Schule Molkenbuhrstraße</t>
  </si>
  <si>
    <t>Schule Moorflagen</t>
  </si>
  <si>
    <t>Schule Müssenredder</t>
  </si>
  <si>
    <t>Schule Nettelnburg</t>
  </si>
  <si>
    <t>Schule Neubergerweg</t>
  </si>
  <si>
    <t>Schule Neuland</t>
  </si>
  <si>
    <t>Schule Ochsenwerder</t>
  </si>
  <si>
    <t>Schule Ohkamp</t>
  </si>
  <si>
    <t>Schule Ohrnsweg</t>
  </si>
  <si>
    <t>Schule Öjendorfer Damm</t>
  </si>
  <si>
    <t>Schule Oppelner Straße</t>
  </si>
  <si>
    <t>Schule Potsdamer Straße</t>
  </si>
  <si>
    <t>Schule Rahlstedter Höhe</t>
  </si>
  <si>
    <t>Schule Ratsmühlendamm</t>
  </si>
  <si>
    <t>Schule Redder</t>
  </si>
  <si>
    <t>Schule Rellinger Straße</t>
  </si>
  <si>
    <t>Schule Richardstraße</t>
  </si>
  <si>
    <t>Schule Rönneburg</t>
  </si>
  <si>
    <t>Schule Rönnkamp</t>
  </si>
  <si>
    <t>Schule Rotenhäuser Damm</t>
  </si>
  <si>
    <t>Schule Rothestraße</t>
  </si>
  <si>
    <t>Schule Röthmoorweg</t>
  </si>
  <si>
    <t>Schule Rungwisch</t>
  </si>
  <si>
    <t>Schule Sander Straße</t>
  </si>
  <si>
    <t>Schule Scheeßeler Kehre</t>
  </si>
  <si>
    <t>Schule Schenefelder Landstraße</t>
  </si>
  <si>
    <t>Schule Schnuckendrift</t>
  </si>
  <si>
    <t>Schule Schulkamp</t>
  </si>
  <si>
    <t>Schule Sethweg</t>
  </si>
  <si>
    <t>Schule Speckenreye</t>
  </si>
  <si>
    <t>Schule Stengelestraße</t>
  </si>
  <si>
    <t>Schule Sterntalerstraße</t>
  </si>
  <si>
    <t>Schule Stockflethweg</t>
  </si>
  <si>
    <t>Schule Strenge</t>
  </si>
  <si>
    <t>Schule Tornquiststraße</t>
  </si>
  <si>
    <t>Schule Traberweg</t>
  </si>
  <si>
    <t>Schule Trenknerweg</t>
  </si>
  <si>
    <t>Schule Turmweg</t>
  </si>
  <si>
    <t>Schule Vizelinstraße</t>
  </si>
  <si>
    <t>Schule Wegenkamp</t>
  </si>
  <si>
    <t>Schule Wesperloh</t>
  </si>
  <si>
    <t>Schule Wielandstraße</t>
  </si>
  <si>
    <t>Schule Wildschwanbrook</t>
  </si>
  <si>
    <t>Schule Windmühlenweg</t>
  </si>
  <si>
    <t>Schule Zollenspieker</t>
  </si>
  <si>
    <t>Theodor-Haubach-Schule</t>
  </si>
  <si>
    <t>Westerschule Finkenwerder</t>
  </si>
  <si>
    <t>Wichern-Schule (Grundschule)</t>
  </si>
  <si>
    <t>Wolfgang-Borchert-Schule</t>
  </si>
  <si>
    <t>Zukunftsschule Alsterpalais (Grundschule)</t>
  </si>
  <si>
    <t>Bildungs- und Beratungszentrum Pädagogik bei Krankheit / Autismus</t>
  </si>
  <si>
    <t>Campus Zweiter Bildungsweg</t>
  </si>
  <si>
    <t>Deutsch-Französisches Gymnasium</t>
  </si>
  <si>
    <t>Gymnasium im Eilbektal</t>
  </si>
  <si>
    <t>Gymnasium Langenhorn</t>
  </si>
  <si>
    <t>Gymnasium Neugraben</t>
  </si>
  <si>
    <t>Gymnasium Rotherbaum</t>
  </si>
  <si>
    <t>Helene-Lange-Gymnasium</t>
  </si>
  <si>
    <t>Louise Weiss Gymnasium</t>
  </si>
  <si>
    <t>Campus HafenCity</t>
  </si>
  <si>
    <t>Campus Hebebrandstraße</t>
  </si>
  <si>
    <t>Campus Kieler Straße</t>
  </si>
  <si>
    <t>Campus Schnelsen</t>
  </si>
  <si>
    <t>Christian Morgenstern Schule und Kindergarten e.V.</t>
  </si>
  <si>
    <t>Demokratische Schule FLeKS</t>
  </si>
  <si>
    <t>Elisabeth-Lange-Schule</t>
  </si>
  <si>
    <t>Emil Krause Schule</t>
  </si>
  <si>
    <t>Esther Bejarano Schule</t>
  </si>
  <si>
    <t>Gangway - Schule</t>
  </si>
  <si>
    <t>Grund- und Stadtteilschule Alter Teichweg</t>
  </si>
  <si>
    <t>Grund- und Stadtteilschule Altrahlstedt</t>
  </si>
  <si>
    <t>Grund- und Stadtteilschule Eppendorf</t>
  </si>
  <si>
    <t>Schule Stübenhofer Weg</t>
  </si>
  <si>
    <t>Stadtteilschule Altona</t>
  </si>
  <si>
    <t>Stadtteilschule Fischbek-Falkenberg</t>
  </si>
  <si>
    <t>Stadtteilschule In den Reethen</t>
  </si>
  <si>
    <t>Stadtteilschule Osterbek</t>
  </si>
  <si>
    <t>Berufliche Schule Anckelmannstraße (BS 01)</t>
  </si>
  <si>
    <t>Berufliche Schule für Wirtschaft und Handel Hamburg - Mitte (BS 02)</t>
  </si>
  <si>
    <t>Berufliche Schule Hotellerie, Gastronomie und Lebensmittelhandwerk (BS 03)</t>
  </si>
  <si>
    <t>Berufliche Schule Stahl- und Maschinenbau (BS 04)</t>
  </si>
  <si>
    <t>Berufliche Schule Chemie, Biologie, Pharmazie, Agrarwirtschaft (BS 06)</t>
  </si>
  <si>
    <t>Berufliche Schule Wirtschaft, Verkehrstechnik und Berufsvorbereitung – Bergedorf (BS 07)</t>
  </si>
  <si>
    <t>Berufliche Schule Bautechnik (BS 08)</t>
  </si>
  <si>
    <t>Berufliche Schule für Logistik, Schifffahrt und Touristik (BS 09)</t>
  </si>
  <si>
    <t>Berufliche Schule Gesundheit Luftfahrt Technik (BS 10)</t>
  </si>
  <si>
    <t>Berufliche Schule für Banken, Versicherungen und Recht mit Beruflichem Gymnasium St. Pauli (BS 11)</t>
  </si>
  <si>
    <t>Berufliche Schule Burgstraße (BS 12)</t>
  </si>
  <si>
    <t>Berufliche Schule Anlagen- und Konstruktionstechnik am Inselpark (BS 13)</t>
  </si>
  <si>
    <t>Berufliche Schule ITECH Elbinsel Wilhelmsburg (BS 14)</t>
  </si>
  <si>
    <t>Berufliche Schule für medizinische Fachberufe auf der Elbinsel Wilhelmsburg (BS 15)</t>
  </si>
  <si>
    <t>Berufliche Schule Fahrzeugtechnik (BS 16)</t>
  </si>
  <si>
    <t>Berufliche Schule für Medien und Kommunikation (BS 17)</t>
  </si>
  <si>
    <t>Berufliche Schule Hamburg-Harburg (BS 18)</t>
  </si>
  <si>
    <t>Berufliche Schule Farmsen Medien Technik (BS 19)</t>
  </si>
  <si>
    <t>Staatliche Fachschule für Sozialpädagogik Altona (BS 21)</t>
  </si>
  <si>
    <t>Berufliche Schule Energietechnik Altona (BS 22)</t>
  </si>
  <si>
    <t>Berufliche Schule für Sozialpädagogik - Anna-Warburg-Schule (BS 23)</t>
  </si>
  <si>
    <t>Berufliche Schule Eidelstedt (BS 24)</t>
  </si>
  <si>
    <t>Berufliche Schule Holz, Farbe, Textil (BS 25)</t>
  </si>
  <si>
    <t>Berufliche Schule für Wirtschaft Hamburg-Eimsbüttel (BS 26)</t>
  </si>
  <si>
    <t>Berufliche Schule gewerbliche Logistik und Sicherheit (BS 27)</t>
  </si>
  <si>
    <t>Berufliche Schule City Nord (BS 28)</t>
  </si>
  <si>
    <t>Berufliche Schule Uferstraße (BS 29)</t>
  </si>
  <si>
    <t>Staatliche Fachschule für Sozialpädagogik - Fröbelseminar - (BS 30)</t>
  </si>
  <si>
    <t>Berufliche Schule Am Lämmermarkt (BS 31)</t>
  </si>
  <si>
    <t>Berufliche Schule an der Landwehr (BS 32)</t>
  </si>
  <si>
    <t>AfP-Akademie für Pflege gGmbH (AfP)</t>
  </si>
  <si>
    <t>Altenpflegeschule Hamburg-Alstertal</t>
  </si>
  <si>
    <t>apm Pflegeschule Hamburg Eppendorf (apm)</t>
  </si>
  <si>
    <t>apm-Pflegeschule Hamburg Wandsbek (apmw)</t>
  </si>
  <si>
    <t>Bernd-Blindow-Schule Hamburg (B B)</t>
  </si>
  <si>
    <t>Campus29, Fachschule für Sozialpädagogik, Flachsland Zukunftsschulen gGmbH (Campus 29, Flachsland Zukunftsschulen)</t>
  </si>
  <si>
    <t>Erika Klütz Schule für Theatertanz und Tanzpädagogik</t>
  </si>
  <si>
    <t>Ev. Berufsschule für Pflege des Rauhen Hauses (Berufsschule für Gesundheits- und Pflegeassistenz)</t>
  </si>
  <si>
    <t>Evangelische Berufsschule für Altenpflege des Rauhen Hauses</t>
  </si>
  <si>
    <t>Evangelische Fachschule für Sozialpädagogik Alten Eichen</t>
  </si>
  <si>
    <t>Fachschule für soziale Arbeit Alsterdorf (HEP) (FS SA HEP)</t>
  </si>
  <si>
    <t>Fachschule für soziale Arbeit Alsterdorf (SPA) (FS SA SPA)</t>
  </si>
  <si>
    <t>Grone Akademie für Pflege- und Gesundheitsberufe Hamburg (GroAkPf)</t>
  </si>
  <si>
    <t>Hamburger private Berufsfachschule für sozialpädagogische Assistenz</t>
  </si>
  <si>
    <t>Hamburger private Fachschule für Sozialpädagogik</t>
  </si>
  <si>
    <t>Hamburger private Fremdsprachen-und Wirtschaftsschule-Berufsfachschule für kaufmännische Assistenz</t>
  </si>
  <si>
    <t>Heinze Akademie - Fachschule für Technik (Heinze Akademie)</t>
  </si>
  <si>
    <t>Höhere Handelsschule St. Georg (Privatschulpädagogische GmbH)</t>
  </si>
  <si>
    <t>Lola Rogge Schule</t>
  </si>
  <si>
    <t>Private Höhere Handelsschule Brecht (Brecht Handelsschule)</t>
  </si>
  <si>
    <t>SterniPark Berufsfachschule für sozialpädagogische Assistenz (SterniPark)</t>
  </si>
  <si>
    <t>SterniPark Fachschule Sozialpädagogik für Erzieherinnen/Erzieher (SterniPark)</t>
  </si>
  <si>
    <t>Waldorf Berufsfachschule für sozialpädagogische Assistenz (WBFSsozPäd)</t>
  </si>
  <si>
    <t>Hamburger Volkshochschule</t>
  </si>
  <si>
    <t>Staatliche Jugendmusikschule</t>
  </si>
  <si>
    <t>SchülerInnenkammer</t>
  </si>
  <si>
    <t>Felix-Jud-Ring</t>
  </si>
  <si>
    <t>Zeisigstraße</t>
  </si>
  <si>
    <t>Ebner-Eschenbach-Weg</t>
  </si>
  <si>
    <t>Eberhofweg</t>
  </si>
  <si>
    <t>Ostfrieslandstraße</t>
  </si>
  <si>
    <t>Händelstraße</t>
  </si>
  <si>
    <t>Berner Allee</t>
  </si>
  <si>
    <t>August-Krogmann-Straße</t>
  </si>
  <si>
    <t>Bei der Flottbeker Mühle</t>
  </si>
  <si>
    <t>Quellenweg</t>
  </si>
  <si>
    <t>Bei der Osterkirche</t>
  </si>
  <si>
    <t>Rahmwerder Straße</t>
  </si>
  <si>
    <t>Grotefendweg</t>
  </si>
  <si>
    <t>Fahrenort</t>
  </si>
  <si>
    <t>Swatten Weg</t>
  </si>
  <si>
    <t>Schnackenburgallee</t>
  </si>
  <si>
    <t>Am Johannisland</t>
  </si>
  <si>
    <t>Altonaer Straße</t>
  </si>
  <si>
    <t>Ludwigstraße</t>
  </si>
  <si>
    <t>Fährstraße</t>
  </si>
  <si>
    <t>Poßmoorweg</t>
  </si>
  <si>
    <t>Karstenstraße</t>
  </si>
  <si>
    <t>Baakenallee</t>
  </si>
  <si>
    <t>Thomas-Mann-Straße</t>
  </si>
  <si>
    <t>Weusthoffstraße</t>
  </si>
  <si>
    <t>Lange Striepen</t>
  </si>
  <si>
    <t>Archenholzstraße</t>
  </si>
  <si>
    <t>Arnkielstraße</t>
  </si>
  <si>
    <t>Ballerstaedtweg</t>
  </si>
  <si>
    <t>Berner Heerweg</t>
  </si>
  <si>
    <t>Edwin-Scharff-Ring</t>
  </si>
  <si>
    <t>Franzosenkoppel</t>
  </si>
  <si>
    <t>Goosacker</t>
  </si>
  <si>
    <t>Osdorfer Weg</t>
  </si>
  <si>
    <t>Großlohering</t>
  </si>
  <si>
    <t>Hasenweg</t>
  </si>
  <si>
    <t>Heidhorst</t>
  </si>
  <si>
    <t>Wrangelstraße</t>
  </si>
  <si>
    <t>Islandstraße</t>
  </si>
  <si>
    <t>Prassekstraße</t>
  </si>
  <si>
    <t>Schimmelmannstraße</t>
  </si>
  <si>
    <t>Mendelstraße</t>
  </si>
  <si>
    <t>Francoper Straße</t>
  </si>
  <si>
    <t>Rahlstedter Straße</t>
  </si>
  <si>
    <t>Nydamer Weg</t>
  </si>
  <si>
    <t>Osterbrook</t>
  </si>
  <si>
    <t>Rahewinkel</t>
  </si>
  <si>
    <t>Sinstorfer Weg</t>
  </si>
  <si>
    <t>Robert-Koch-Straße</t>
  </si>
  <si>
    <t>Bernhard-Nocht-Straße</t>
  </si>
  <si>
    <t>Thadenstraße</t>
  </si>
  <si>
    <t>Rahlaukamp</t>
  </si>
  <si>
    <t>Insel Neuwerk</t>
  </si>
  <si>
    <t>Am Dalmannkai</t>
  </si>
  <si>
    <t>Am Weiher</t>
  </si>
  <si>
    <t>Chrysanderstraße</t>
  </si>
  <si>
    <t>Mörikestraße</t>
  </si>
  <si>
    <t>Bei der Hammer Kirche</t>
  </si>
  <si>
    <t>Hochallee</t>
  </si>
  <si>
    <t>Böhmestraße</t>
  </si>
  <si>
    <t>Herrengraben</t>
  </si>
  <si>
    <t>Othmarscher Kirchenweg</t>
  </si>
  <si>
    <t>Thedestraße</t>
  </si>
  <si>
    <t>Erikastraße</t>
  </si>
  <si>
    <t>Baumacker</t>
  </si>
  <si>
    <t>Schäferkampsallee</t>
  </si>
  <si>
    <t>August-Bebel-Straße</t>
  </si>
  <si>
    <t>Kurze Straße</t>
  </si>
  <si>
    <t>Kirchenstegel</t>
  </si>
  <si>
    <t>Walddörferstraße</t>
  </si>
  <si>
    <t>Brunskamp</t>
  </si>
  <si>
    <t>Kupferredder</t>
  </si>
  <si>
    <t>Saseler Weg</t>
  </si>
  <si>
    <t>Stephanstraße</t>
  </si>
  <si>
    <t>Sonnenland</t>
  </si>
  <si>
    <t>Bismarckstraße</t>
  </si>
  <si>
    <t>Anna-Susanna-Stieg</t>
  </si>
  <si>
    <t>Appelhoff</t>
  </si>
  <si>
    <t>Arp-Schnitger-Stieg</t>
  </si>
  <si>
    <t>Gaußstraße</t>
  </si>
  <si>
    <t>Bandwirkerstraße</t>
  </si>
  <si>
    <t>Bornheide</t>
  </si>
  <si>
    <t>Beim Pachthof</t>
  </si>
  <si>
    <t>Bekassinenau</t>
  </si>
  <si>
    <t>Bergstedter Alte Landstraße</t>
  </si>
  <si>
    <t>Bonhoefferstraße</t>
  </si>
  <si>
    <t>Bovestraße</t>
  </si>
  <si>
    <t>Brockdorffstraße</t>
  </si>
  <si>
    <t>Burgunderweg</t>
  </si>
  <si>
    <t>Charlottenburger Straße</t>
  </si>
  <si>
    <t>Estebogen</t>
  </si>
  <si>
    <t>Gramkowweg</t>
  </si>
  <si>
    <t>Dempwolffstraße</t>
  </si>
  <si>
    <t>Steenwisch</t>
  </si>
  <si>
    <t>Döhrnstraße</t>
  </si>
  <si>
    <t>Duvenstedter Markt</t>
  </si>
  <si>
    <t>Eduardstraße</t>
  </si>
  <si>
    <t>Eenstock</t>
  </si>
  <si>
    <t>Ernst-Henning-Straße</t>
  </si>
  <si>
    <t>Eulenkrugstraße</t>
  </si>
  <si>
    <t>Fahrenkrön</t>
  </si>
  <si>
    <t>Forsmannstraße</t>
  </si>
  <si>
    <t>Barmbeker Straße</t>
  </si>
  <si>
    <t>Friedrich-Frank-Bogen</t>
  </si>
  <si>
    <t>Frohmestraße</t>
  </si>
  <si>
    <t>Durchdeich</t>
  </si>
  <si>
    <t>Furtweg</t>
  </si>
  <si>
    <t>Genslerstraße</t>
  </si>
  <si>
    <t>Grumbrechtstraße</t>
  </si>
  <si>
    <t>Grützmühlenweg</t>
  </si>
  <si>
    <t>Ritterstraße</t>
  </si>
  <si>
    <t>Heidacker</t>
  </si>
  <si>
    <t>Heinrich-Helbing-Straße</t>
  </si>
  <si>
    <t>Hinsbleek</t>
  </si>
  <si>
    <t>Hinter der Lieth</t>
  </si>
  <si>
    <t>Hohe Landwehr</t>
  </si>
  <si>
    <t>In der Alten Forst</t>
  </si>
  <si>
    <t>Iserbarg</t>
  </si>
  <si>
    <t>Musäusstraße</t>
  </si>
  <si>
    <t>Jenfelder Straße</t>
  </si>
  <si>
    <t>Hermann-Balk-Straße</t>
  </si>
  <si>
    <t>Kielortallee</t>
  </si>
  <si>
    <t>Klein Flottbeker Weg</t>
  </si>
  <si>
    <t>Knauerstraße</t>
  </si>
  <si>
    <t>Krohnstieg</t>
  </si>
  <si>
    <t>Kroonhorst</t>
  </si>
  <si>
    <t>Langbargheide</t>
  </si>
  <si>
    <t>Lehmkuhlenweg</t>
  </si>
  <si>
    <t>Redderbarg</t>
  </si>
  <si>
    <t>Lutterothstraße</t>
  </si>
  <si>
    <t>Ernst-Bergeest-Weg</t>
  </si>
  <si>
    <t>Marschweg</t>
  </si>
  <si>
    <t>Max-Eichholz-Ring</t>
  </si>
  <si>
    <t>Mendelssohnstraße</t>
  </si>
  <si>
    <t>Mittlerer Landweg</t>
  </si>
  <si>
    <t>Molkenbuhrstraße</t>
  </si>
  <si>
    <t>Wagrierweg</t>
  </si>
  <si>
    <t>Fiddigshagen</t>
  </si>
  <si>
    <t>Neubergerweg</t>
  </si>
  <si>
    <t>Neuländer Elbdeich</t>
  </si>
  <si>
    <t>Elversweg</t>
  </si>
  <si>
    <t>Ohkampring</t>
  </si>
  <si>
    <t>Ohrnsweg</t>
  </si>
  <si>
    <t>Öjendorfer Damm</t>
  </si>
  <si>
    <t>Oppelner Straße</t>
  </si>
  <si>
    <t>Potsdamer Straße</t>
  </si>
  <si>
    <t>Ahrenshooper Straße</t>
  </si>
  <si>
    <t>Ratsmühlendamm</t>
  </si>
  <si>
    <t>Redder</t>
  </si>
  <si>
    <t>Rellinger Straße</t>
  </si>
  <si>
    <t>Richardstraße</t>
  </si>
  <si>
    <t>Kanzlerstraße</t>
  </si>
  <si>
    <t>Rönnkamp</t>
  </si>
  <si>
    <t>Rotenhäuser Damm</t>
  </si>
  <si>
    <t>Rothestraße</t>
  </si>
  <si>
    <t>Röthmoorweg</t>
  </si>
  <si>
    <t>Rungwisch</t>
  </si>
  <si>
    <t>Sander Straße</t>
  </si>
  <si>
    <t>Scheeßeler Kehre</t>
  </si>
  <si>
    <t>Schenefelder Landstraße</t>
  </si>
  <si>
    <t>Schnuckendrift</t>
  </si>
  <si>
    <t>Scheideholzweg</t>
  </si>
  <si>
    <t>Schulkamp</t>
  </si>
  <si>
    <t>Speckenreye</t>
  </si>
  <si>
    <t>Stengelestraße</t>
  </si>
  <si>
    <t>Sterntalerstraße</t>
  </si>
  <si>
    <t>Stockflethweg</t>
  </si>
  <si>
    <t>Strenge</t>
  </si>
  <si>
    <t>Tornquiststraße</t>
  </si>
  <si>
    <t>Eckerkoppel</t>
  </si>
  <si>
    <t>Trenknerweg</t>
  </si>
  <si>
    <t>Turmweg</t>
  </si>
  <si>
    <t>Vizelinstraße</t>
  </si>
  <si>
    <t>Wesperloh</t>
  </si>
  <si>
    <t>Wielandstraße</t>
  </si>
  <si>
    <t>Windmühlenweg</t>
  </si>
  <si>
    <t>Kirchenheerweg</t>
  </si>
  <si>
    <t>Haubachstraße</t>
  </si>
  <si>
    <t>Finkenwerder Landscheideweg</t>
  </si>
  <si>
    <t>Schwenckestraße</t>
  </si>
  <si>
    <t>Lüneburger Tor</t>
  </si>
  <si>
    <t>Quellmoor</t>
  </si>
  <si>
    <t>Bostelreihe</t>
  </si>
  <si>
    <t>Holzdamm</t>
  </si>
  <si>
    <t>Gustav-Falke-Straße</t>
  </si>
  <si>
    <t>Kahlkamp</t>
  </si>
  <si>
    <t>Eilbektal</t>
  </si>
  <si>
    <t>Grellkamp</t>
  </si>
  <si>
    <t>Hastedtstraße</t>
  </si>
  <si>
    <t>Neue Rabenstraße</t>
  </si>
  <si>
    <t>Wohlwillstraße</t>
  </si>
  <si>
    <t>Am Hannoverschen Bahnhof</t>
  </si>
  <si>
    <t>Hebebrandstraße</t>
  </si>
  <si>
    <t>Kieler Straße</t>
  </si>
  <si>
    <t>Glückstädter Weg</t>
  </si>
  <si>
    <t>Schottmüllerstraße</t>
  </si>
  <si>
    <t>Imstedt</t>
  </si>
  <si>
    <t>Hanhoopsfeld</t>
  </si>
  <si>
    <t>Oktaviostraße</t>
  </si>
  <si>
    <t>Castellonstieg</t>
  </si>
  <si>
    <t>Recha-Ellern-Weg</t>
  </si>
  <si>
    <t>Budapester Straße</t>
  </si>
  <si>
    <t>Flurstraße</t>
  </si>
  <si>
    <t>Anckelmannstraße</t>
  </si>
  <si>
    <t>Angerstraße</t>
  </si>
  <si>
    <t>Ladenbeker Furtweg</t>
  </si>
  <si>
    <t>Bei der Hauptfeuerwache</t>
  </si>
  <si>
    <t>Holstenwall</t>
  </si>
  <si>
    <t>Brekelbaums Park</t>
  </si>
  <si>
    <t>Burgstraße</t>
  </si>
  <si>
    <t>Hinrichsenstraße</t>
  </si>
  <si>
    <t>Dratelnstraße</t>
  </si>
  <si>
    <t>Eulenkamp</t>
  </si>
  <si>
    <t>Göhlbachtal</t>
  </si>
  <si>
    <t>Gerritstraße</t>
  </si>
  <si>
    <t>Zeughausmarkt</t>
  </si>
  <si>
    <t>Museumstraße</t>
  </si>
  <si>
    <t>Niendorfer Marktplatz</t>
  </si>
  <si>
    <t>Reichsbahnstraße</t>
  </si>
  <si>
    <t>Schlankreye</t>
  </si>
  <si>
    <t>Tessenowweg</t>
  </si>
  <si>
    <t>Uferstraße</t>
  </si>
  <si>
    <t>Wagnerstraße</t>
  </si>
  <si>
    <t>Wallstraße</t>
  </si>
  <si>
    <t>Haferweg</t>
  </si>
  <si>
    <t>Notkestraße</t>
  </si>
  <si>
    <t>Kattunbleiche</t>
  </si>
  <si>
    <t>Weidestraße</t>
  </si>
  <si>
    <t>Flachsland</t>
  </si>
  <si>
    <t>Wördemanns Weg</t>
  </si>
  <si>
    <t>Heinrich-Grone-Stieg</t>
  </si>
  <si>
    <t>Überseering</t>
  </si>
  <si>
    <t>Landwehr</t>
  </si>
  <si>
    <t>Osterstraße</t>
  </si>
  <si>
    <t>Hufnerstraße</t>
  </si>
  <si>
    <t>Schanzenstraße</t>
  </si>
  <si>
    <t>Waitzstraße</t>
  </si>
  <si>
    <t>Poppenhusenstraße</t>
  </si>
  <si>
    <t>Eddelbüttelstraße</t>
  </si>
  <si>
    <t>Mittelweg</t>
  </si>
  <si>
    <t>Berufliche Schulen</t>
  </si>
  <si>
    <t>Jugendmusikschule</t>
  </si>
  <si>
    <t>G, VSF, VSK</t>
  </si>
  <si>
    <t>BFS (allgemein), BVS (allgemein), G, Son, Stadtteil, VSK</t>
  </si>
  <si>
    <t>Abend Gy, Abend Sch, HansaKoll</t>
  </si>
  <si>
    <t>G, Gymnasium, Stadtteil, VSF, VSK</t>
  </si>
  <si>
    <t>G, Gymnasium, VSK</t>
  </si>
  <si>
    <t>BFS, BS, BVS</t>
  </si>
  <si>
    <t>BFS, BS, BVS, FS</t>
  </si>
  <si>
    <t>BFS, BS, BVS, FOS, FS</t>
  </si>
  <si>
    <t>BerGYM, BFS, BS, BVS</t>
  </si>
  <si>
    <t>BFS, BS, BVS, FOS</t>
  </si>
  <si>
    <t>BerGYM, BFS, BS, BVS, FOS</t>
  </si>
  <si>
    <t>BFS, BOS, BS, BVS, FOS</t>
  </si>
  <si>
    <t>BerGYM, BFS, BS, BVS, FOS, FS</t>
  </si>
  <si>
    <t>BerGYM, BFS, BVS, FS</t>
  </si>
  <si>
    <t>BS, BVS</t>
  </si>
  <si>
    <t>BOS, BS, BVS, FOS, FS</t>
  </si>
  <si>
    <t>BFS, BOS, BVS, FS</t>
  </si>
  <si>
    <t>BFS, BOS, BS, BVS</t>
  </si>
  <si>
    <t>BS</t>
  </si>
  <si>
    <t>BFS</t>
  </si>
  <si>
    <t>FS</t>
  </si>
  <si>
    <t>BFS, FS</t>
  </si>
  <si>
    <t>Version: 2025-02-12</t>
  </si>
  <si>
    <r>
      <t xml:space="preserve">Da sich in der Vergangenheit vermehrt Schwierigkeiten mit den im Dokument enthaltenen Makros ergeben haben, wurden diese in der aktuellen Excel-Hilfe entfernt. Daher können Sie nicht wie bisher im Tabellenblatt Eva auf den Butten "Speichern" klicken sondern müssen folgendermaßen vorgehen:  
- Klicken Sie mit der rechten Maustaste auf das Tabellenblattregister Eva. 
- Wählen Sie die Funktion "Verschieben oder kopieren" aus. 
- Wählen Sie in der anschließend präsentierten Dialogbox im Auswahlfeld "Zur Mappe" die Option "Neue Arbeitsmappe". Anschließend noch die Option “Kopie erstellen” aktivieren und mit “OK” bestätigen. 
Damit werden die Inhalte des Arbeitsblatts Eva in eine neue Tabelle kopiert, die Sie abspeichern und per Mail an das IfBQ schicken können. Bitte wählen Sie für das Abspeichern den in Zelle A1 vorgeschlagenen Dateinamen.
Anschließend muss die Datei noch gesichert werden:
- im Menüpunkt "Überprüfen" den Knopf "Blatt schützen" klicken
- Kennwort eintragen und OK drücken und noch mal die Datei abspeichern
Kennwort: </t>
    </r>
    <r>
      <rPr>
        <b/>
        <sz val="10"/>
        <rFont val="Arial"/>
        <family val="2"/>
      </rPr>
      <t>ESAMSA2025</t>
    </r>
  </si>
  <si>
    <r>
      <t xml:space="preserve">Schicken Sie die Daten dieser Tabelle bitte </t>
    </r>
    <r>
      <rPr>
        <b/>
        <sz val="10"/>
        <rFont val="Arial"/>
        <family val="2"/>
      </rPr>
      <t>bis spätestens zum 10.07.2025</t>
    </r>
    <r>
      <rPr>
        <sz val="10"/>
        <rFont val="Arial"/>
        <family val="2"/>
      </rPr>
      <t xml:space="preserve"> per E-Mail an das IfBQ, Referat BQ 11 (Monitoring und Programmevaluation):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</si>
</sst>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b/>
      <sz val="10"/>
      <name val="Arial"/>
      <family val="2"/>
    </font>
    <font>
      <b/>
      <sz val="8"/>
      <name val="Arial"/>
      <family val="2"/>
    </font>
    <font>
      <sz val="8"/>
      <name val="Arial"/>
      <family val="2"/>
    </font>
    <font>
      <b/>
      <sz val="12"/>
      <name val="Arial"/>
      <family val="2"/>
    </font>
    <font>
      <sz val="9"/>
      <name val="Arial"/>
      <family val="2"/>
    </font>
    <font>
      <u/>
      <sz val="10"/>
      <color indexed="12"/>
      <name val="Arial"/>
      <family val="2"/>
    </font>
    <font>
      <sz val="10"/>
      <name val="Arial"/>
      <family val="2"/>
    </font>
    <font>
      <sz val="10"/>
      <color indexed="10"/>
      <name val="Arial"/>
      <family val="2"/>
    </font>
    <font>
      <b/>
      <sz val="9"/>
      <name val="Arial"/>
      <family val="2"/>
    </font>
    <font>
      <sz val="12"/>
      <name val="Arial"/>
      <family val="2"/>
    </font>
    <font>
      <sz val="9"/>
      <color indexed="81"/>
      <name val="Arial"/>
      <family val="2"/>
    </font>
    <font>
      <sz val="7"/>
      <name val="Arial"/>
      <family val="2"/>
    </font>
    <font>
      <sz val="6"/>
      <name val="Arial"/>
      <family val="2"/>
    </font>
    <font>
      <b/>
      <sz val="10"/>
      <color indexed="10"/>
      <name val="Arial"/>
      <family val="2"/>
    </font>
    <font>
      <b/>
      <sz val="9"/>
      <color indexed="81"/>
      <name val="Arial"/>
      <family val="2"/>
    </font>
    <font>
      <sz val="9"/>
      <color indexed="81"/>
      <name val="Tahoma"/>
      <family val="2"/>
    </font>
    <font>
      <b/>
      <sz val="8"/>
      <color indexed="8"/>
      <name val="Arial"/>
      <family val="2"/>
    </font>
    <font>
      <sz val="8"/>
      <color indexed="8"/>
      <name val="Arial"/>
      <family val="2"/>
    </font>
    <font>
      <b/>
      <sz val="9"/>
      <color indexed="81"/>
      <name val="Tahoma"/>
      <family val="2"/>
    </font>
    <font>
      <b/>
      <sz val="8"/>
      <color indexed="8"/>
      <name val="Arial"/>
      <family val="2"/>
    </font>
    <font>
      <u/>
      <sz val="10"/>
      <name val="Arial"/>
      <family val="2"/>
    </font>
    <font>
      <sz val="11"/>
      <color theme="1"/>
      <name val="Calibri"/>
      <family val="2"/>
      <scheme val="minor"/>
    </font>
    <font>
      <sz val="10"/>
      <color theme="0" tint="-0.499984740745262"/>
      <name val="Arial"/>
      <family val="2"/>
    </font>
    <font>
      <sz val="10"/>
      <color theme="0" tint="-0.249977111117893"/>
      <name val="Arial"/>
      <family val="2"/>
    </font>
    <font>
      <b/>
      <sz val="12"/>
      <color theme="0" tint="-0.249977111117893"/>
      <name val="Arial"/>
      <family val="2"/>
    </font>
    <font>
      <b/>
      <sz val="14"/>
      <color theme="0" tint="-0.249977111117893"/>
      <name val="Arial"/>
      <family val="2"/>
    </font>
    <font>
      <b/>
      <sz val="8"/>
      <color theme="0" tint="-0.249977111117893"/>
      <name val="Arial"/>
      <family val="2"/>
    </font>
    <font>
      <b/>
      <sz val="8"/>
      <color theme="0" tint="-0.499984740745262"/>
      <name val="Arial"/>
      <family val="2"/>
    </font>
    <font>
      <sz val="10"/>
      <color rgb="FFFF0000"/>
      <name val="Arial"/>
      <family val="2"/>
    </font>
    <font>
      <sz val="11"/>
      <color rgb="FF000000"/>
      <name val="Calibri"/>
      <family val="2"/>
    </font>
    <font>
      <sz val="11"/>
      <color rgb="FF000000"/>
      <name val="Calibri"/>
      <family val="2"/>
      <scheme val="minor"/>
    </font>
    <font>
      <b/>
      <sz val="8"/>
      <color rgb="FF000000"/>
      <name val="Arial"/>
      <family val="2"/>
    </font>
    <font>
      <sz val="8"/>
      <color rgb="FF000000"/>
      <name val="Arial"/>
      <family val="2"/>
    </font>
    <font>
      <sz val="11"/>
      <name val="Calibri"/>
      <family val="2"/>
    </font>
  </fonts>
  <fills count="13">
    <fill>
      <patternFill patternType="none"/>
    </fill>
    <fill>
      <patternFill patternType="gray125"/>
    </fill>
    <fill>
      <patternFill patternType="solid">
        <fgColor indexed="43"/>
        <bgColor indexed="64"/>
      </patternFill>
    </fill>
    <fill>
      <patternFill patternType="solid">
        <fgColor indexed="9"/>
        <bgColor indexed="0"/>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FF"/>
        <bgColor rgb="FFFFFFFF"/>
      </patternFill>
    </fill>
  </fills>
  <borders count="5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ck">
        <color indexed="8"/>
      </top>
      <bottom style="thick">
        <color indexed="8"/>
      </bottom>
      <diagonal/>
    </border>
    <border>
      <left style="thin">
        <color indexed="8"/>
      </left>
      <right style="thin">
        <color indexed="8"/>
      </right>
      <top style="dotted">
        <color indexed="8"/>
      </top>
      <bottom/>
      <diagonal/>
    </border>
    <border>
      <left style="thin">
        <color indexed="64"/>
      </left>
      <right style="thin">
        <color indexed="64"/>
      </right>
      <top style="thin">
        <color indexed="64"/>
      </top>
      <bottom/>
      <diagonal/>
    </border>
    <border>
      <left style="thin">
        <color indexed="8"/>
      </left>
      <right/>
      <top/>
      <bottom/>
      <diagonal/>
    </border>
    <border>
      <left style="thin">
        <color indexed="8"/>
      </left>
      <right style="thin">
        <color indexed="8"/>
      </right>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diagonal/>
    </border>
    <border>
      <left style="thin">
        <color rgb="FF000000"/>
      </left>
      <right style="thin">
        <color rgb="FF000000"/>
      </right>
      <top style="dotted">
        <color rgb="FF000000"/>
      </top>
      <bottom/>
      <diagonal/>
    </border>
  </borders>
  <cellStyleXfs count="5">
    <xf numFmtId="0" fontId="0" fillId="0" borderId="0"/>
    <xf numFmtId="0" fontId="6" fillId="0" borderId="0" applyNumberFormat="0" applyFill="0" applyBorder="0" applyAlignment="0" applyProtection="0">
      <alignment vertical="top"/>
      <protection locked="0"/>
    </xf>
    <xf numFmtId="0" fontId="22" fillId="0" borderId="0"/>
    <xf numFmtId="0" fontId="7" fillId="0" borderId="0"/>
    <xf numFmtId="0" fontId="31" fillId="0" borderId="0"/>
  </cellStyleXfs>
  <cellXfs count="210">
    <xf numFmtId="0" fontId="0" fillId="0" borderId="0" xfId="0"/>
    <xf numFmtId="0" fontId="0" fillId="0" borderId="0" xfId="0" applyFill="1" applyBorder="1" applyAlignment="1">
      <alignment wrapText="1"/>
    </xf>
    <xf numFmtId="0" fontId="0" fillId="0" borderId="0" xfId="0" applyFill="1" applyBorder="1" applyAlignment="1">
      <alignment vertical="center" wrapText="1"/>
    </xf>
    <xf numFmtId="0" fontId="2" fillId="0" borderId="0" xfId="0" applyFont="1" applyFill="1" applyBorder="1" applyAlignment="1">
      <alignment horizontal="center" vertical="center" wrapText="1"/>
    </xf>
    <xf numFmtId="0" fontId="7" fillId="0" borderId="0" xfId="0" applyNumberFormat="1" applyFont="1"/>
    <xf numFmtId="0" fontId="7" fillId="0" borderId="0" xfId="0" applyNumberFormat="1" applyFont="1" applyAlignment="1">
      <alignment horizontal="center"/>
    </xf>
    <xf numFmtId="0" fontId="7" fillId="0" borderId="0" xfId="0" applyNumberFormat="1" applyFont="1" applyAlignment="1">
      <alignment horizontal="center" vertical="center" wrapText="1"/>
    </xf>
    <xf numFmtId="0" fontId="9" fillId="2" borderId="1" xfId="0" applyNumberFormat="1" applyFont="1" applyFill="1" applyBorder="1" applyAlignment="1" applyProtection="1">
      <alignment horizontal="center" wrapText="1"/>
      <protection locked="0"/>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7" fillId="0" borderId="2" xfId="0" applyNumberFormat="1" applyFont="1" applyBorder="1" applyAlignment="1" applyProtection="1">
      <alignment wrapText="1"/>
      <protection locked="0"/>
    </xf>
    <xf numFmtId="0" fontId="0" fillId="0" borderId="0" xfId="0" applyAlignment="1">
      <alignment horizontal="center" vertical="center" wrapText="1"/>
    </xf>
    <xf numFmtId="0" fontId="7" fillId="0" borderId="3" xfId="0" applyNumberFormat="1" applyFont="1" applyBorder="1" applyAlignment="1" applyProtection="1">
      <alignment wrapText="1"/>
      <protection locked="0"/>
    </xf>
    <xf numFmtId="0" fontId="23" fillId="0" borderId="0" xfId="0" applyFont="1" applyFill="1" applyBorder="1" applyAlignment="1">
      <alignment wrapText="1"/>
    </xf>
    <xf numFmtId="0" fontId="24" fillId="0" borderId="0" xfId="0" applyFont="1" applyFill="1" applyBorder="1" applyAlignment="1">
      <alignment wrapText="1"/>
    </xf>
    <xf numFmtId="0" fontId="7"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0" xfId="0" applyFont="1" applyBorder="1" applyAlignment="1">
      <alignment horizontal="center" vertical="top" wrapText="1"/>
    </xf>
    <xf numFmtId="0" fontId="9" fillId="2" borderId="2" xfId="0" applyNumberFormat="1" applyFont="1" applyFill="1" applyBorder="1" applyAlignment="1" applyProtection="1">
      <alignment horizontal="center" wrapText="1"/>
      <protection locked="0"/>
    </xf>
    <xf numFmtId="0" fontId="3" fillId="4" borderId="4" xfId="0" applyFont="1" applyFill="1" applyBorder="1" applyAlignment="1" applyProtection="1">
      <alignment horizontal="center" vertical="center"/>
      <protection locked="0"/>
    </xf>
    <xf numFmtId="0" fontId="25" fillId="0" borderId="0" xfId="0" applyFont="1" applyFill="1" applyBorder="1" applyAlignment="1">
      <alignment wrapText="1"/>
    </xf>
    <xf numFmtId="0" fontId="7" fillId="0" borderId="0" xfId="0" applyFont="1" applyFill="1" applyBorder="1" applyAlignment="1">
      <alignment wrapText="1"/>
    </xf>
    <xf numFmtId="0" fontId="13" fillId="0" borderId="0" xfId="0" applyFont="1" applyFill="1" applyBorder="1" applyAlignment="1">
      <alignment horizontal="center" wrapText="1"/>
    </xf>
    <xf numFmtId="0" fontId="7" fillId="0" borderId="0" xfId="0" applyFont="1" applyFill="1" applyBorder="1" applyAlignment="1">
      <alignment horizontal="center" wrapText="1"/>
    </xf>
    <xf numFmtId="2" fontId="5" fillId="5" borderId="2" xfId="0" applyNumberFormat="1" applyFont="1" applyFill="1" applyBorder="1" applyAlignment="1" applyProtection="1">
      <alignment horizontal="center" wrapText="1"/>
    </xf>
    <xf numFmtId="14" fontId="7" fillId="0" borderId="5" xfId="0" applyNumberFormat="1" applyFont="1" applyBorder="1" applyAlignment="1" applyProtection="1">
      <alignment horizontal="center" wrapText="1"/>
      <protection locked="0"/>
    </xf>
    <xf numFmtId="0" fontId="0" fillId="0" borderId="6" xfId="0" applyNumberFormat="1" applyBorder="1" applyAlignment="1" applyProtection="1">
      <alignment horizontal="left" wrapText="1"/>
      <protection locked="0"/>
    </xf>
    <xf numFmtId="0" fontId="7" fillId="0" borderId="7" xfId="0" applyNumberFormat="1" applyFont="1" applyBorder="1" applyAlignment="1" applyProtection="1">
      <alignment wrapText="1"/>
      <protection locked="0"/>
    </xf>
    <xf numFmtId="0" fontId="7" fillId="0" borderId="0" xfId="3" applyFont="1" applyFill="1" applyBorder="1" applyAlignment="1">
      <alignment wrapText="1"/>
    </xf>
    <xf numFmtId="0" fontId="26" fillId="0" borderId="0" xfId="0" applyFont="1" applyFill="1" applyBorder="1" applyAlignment="1">
      <alignment vertical="center" wrapText="1"/>
    </xf>
    <xf numFmtId="0" fontId="27" fillId="0" borderId="0" xfId="0" applyFont="1" applyFill="1" applyBorder="1" applyAlignment="1">
      <alignment horizontal="center" vertical="center" wrapText="1"/>
    </xf>
    <xf numFmtId="1" fontId="7" fillId="0" borderId="0" xfId="3" applyNumberFormat="1" applyFont="1" applyFill="1" applyBorder="1" applyAlignment="1">
      <alignment horizontal="center" wrapText="1"/>
    </xf>
    <xf numFmtId="0" fontId="23" fillId="0" borderId="0" xfId="0" applyFont="1" applyFill="1" applyBorder="1" applyAlignment="1">
      <alignment vertical="center" wrapText="1"/>
    </xf>
    <xf numFmtId="0" fontId="23" fillId="0" borderId="0" xfId="0" applyFont="1" applyFill="1" applyBorder="1" applyAlignment="1" applyProtection="1">
      <alignment vertical="center" wrapText="1"/>
    </xf>
    <xf numFmtId="2" fontId="28" fillId="0" borderId="0" xfId="0" applyNumberFormat="1" applyFont="1" applyFill="1" applyBorder="1" applyAlignment="1">
      <alignment horizontal="center" vertical="center" wrapText="1"/>
    </xf>
    <xf numFmtId="0" fontId="28" fillId="0" borderId="0" xfId="0" applyFont="1" applyFill="1" applyBorder="1" applyAlignment="1" applyProtection="1">
      <alignment horizontal="center" vertical="center" wrapText="1"/>
    </xf>
    <xf numFmtId="0" fontId="28" fillId="0" borderId="0" xfId="0" applyFont="1" applyFill="1" applyBorder="1" applyAlignment="1">
      <alignment horizontal="center" vertical="center" wrapText="1"/>
    </xf>
    <xf numFmtId="0" fontId="23" fillId="0" borderId="0" xfId="0" applyFont="1" applyFill="1" applyBorder="1" applyAlignment="1" applyProtection="1">
      <alignment wrapText="1"/>
    </xf>
    <xf numFmtId="0" fontId="7" fillId="0" borderId="0" xfId="0" applyFont="1"/>
    <xf numFmtId="0" fontId="7" fillId="0" borderId="0" xfId="0" applyFont="1" applyAlignment="1">
      <alignment horizontal="center"/>
    </xf>
    <xf numFmtId="49" fontId="7" fillId="0" borderId="0" xfId="0" applyNumberFormat="1" applyFont="1"/>
    <xf numFmtId="0" fontId="7" fillId="4" borderId="2" xfId="0" applyNumberFormat="1" applyFont="1" applyFill="1" applyBorder="1" applyAlignment="1" applyProtection="1">
      <alignment horizontal="center" wrapText="1"/>
      <protection locked="0"/>
    </xf>
    <xf numFmtId="0" fontId="0" fillId="4" borderId="2" xfId="0" applyNumberFormat="1" applyFill="1" applyBorder="1" applyAlignment="1" applyProtection="1">
      <alignment wrapText="1"/>
      <protection locked="0"/>
    </xf>
    <xf numFmtId="0" fontId="0" fillId="4" borderId="8" xfId="0" applyNumberFormat="1" applyFill="1" applyBorder="1" applyAlignment="1" applyProtection="1">
      <alignment horizontal="center" wrapText="1"/>
      <protection locked="0" hidden="1"/>
    </xf>
    <xf numFmtId="0" fontId="3" fillId="4" borderId="2" xfId="0" applyFont="1" applyFill="1" applyBorder="1" applyAlignment="1" applyProtection="1">
      <alignment horizontal="center" vertical="center" wrapText="1"/>
      <protection hidden="1"/>
    </xf>
    <xf numFmtId="0" fontId="9" fillId="2" borderId="6" xfId="0" applyNumberFormat="1" applyFont="1" applyFill="1" applyBorder="1" applyAlignment="1" applyProtection="1">
      <alignment horizontal="center"/>
      <protection hidden="1"/>
    </xf>
    <xf numFmtId="0" fontId="9" fillId="2" borderId="2" xfId="0" applyNumberFormat="1" applyFont="1" applyFill="1" applyBorder="1" applyAlignment="1" applyProtection="1">
      <alignment horizontal="center"/>
      <protection hidden="1"/>
    </xf>
    <xf numFmtId="0" fontId="9" fillId="2" borderId="3" xfId="0" applyNumberFormat="1" applyFont="1" applyFill="1" applyBorder="1" applyAlignment="1" applyProtection="1">
      <alignment horizontal="center"/>
      <protection hidden="1"/>
    </xf>
    <xf numFmtId="1" fontId="9" fillId="2" borderId="6" xfId="0" applyNumberFormat="1" applyFont="1" applyFill="1" applyBorder="1" applyAlignment="1" applyProtection="1">
      <alignment horizontal="center" wrapText="1"/>
      <protection hidden="1"/>
    </xf>
    <xf numFmtId="1" fontId="9" fillId="2" borderId="2" xfId="0" applyNumberFormat="1" applyFont="1" applyFill="1" applyBorder="1" applyAlignment="1" applyProtection="1">
      <alignment horizontal="center" wrapText="1"/>
      <protection hidden="1"/>
    </xf>
    <xf numFmtId="1" fontId="9" fillId="2" borderId="3" xfId="0" applyNumberFormat="1" applyFont="1" applyFill="1" applyBorder="1" applyAlignment="1" applyProtection="1">
      <alignment horizontal="center" wrapText="1"/>
      <protection hidden="1"/>
    </xf>
    <xf numFmtId="0" fontId="7" fillId="0" borderId="0" xfId="0" applyNumberFormat="1" applyFont="1" applyAlignment="1" applyProtection="1">
      <alignment horizontal="center"/>
      <protection hidden="1"/>
    </xf>
    <xf numFmtId="0" fontId="7" fillId="0" borderId="0" xfId="0" applyNumberFormat="1" applyFont="1" applyAlignment="1" applyProtection="1">
      <alignment horizontal="left"/>
      <protection hidden="1"/>
    </xf>
    <xf numFmtId="2" fontId="7" fillId="0" borderId="0" xfId="0" applyNumberFormat="1" applyFont="1" applyAlignment="1" applyProtection="1">
      <alignment horizontal="center"/>
      <protection hidden="1"/>
    </xf>
    <xf numFmtId="1" fontId="7" fillId="0" borderId="0" xfId="0" applyNumberFormat="1" applyFont="1" applyAlignment="1" applyProtection="1">
      <alignment horizontal="center"/>
      <protection hidden="1"/>
    </xf>
    <xf numFmtId="0" fontId="7" fillId="0" borderId="0" xfId="0" applyNumberFormat="1" applyFont="1" applyProtection="1">
      <protection hidden="1"/>
    </xf>
    <xf numFmtId="0" fontId="7" fillId="6" borderId="0" xfId="0" applyFont="1" applyFill="1" applyAlignment="1">
      <alignment horizontal="center"/>
    </xf>
    <xf numFmtId="0" fontId="7" fillId="6" borderId="0" xfId="0" applyFont="1" applyFill="1"/>
    <xf numFmtId="0" fontId="2" fillId="7" borderId="2" xfId="0" applyFont="1" applyFill="1" applyBorder="1" applyAlignment="1" applyProtection="1">
      <alignment horizontal="center" textRotation="90" wrapText="1"/>
    </xf>
    <xf numFmtId="0" fontId="7" fillId="0" borderId="3" xfId="0" applyNumberFormat="1" applyFont="1" applyFill="1" applyBorder="1" applyAlignment="1" applyProtection="1">
      <alignment horizontal="center" wrapText="1"/>
      <protection locked="0"/>
    </xf>
    <xf numFmtId="0" fontId="7" fillId="0" borderId="0" xfId="0" applyFont="1" applyBorder="1" applyAlignment="1">
      <alignment horizontal="left" vertical="top" wrapText="1"/>
    </xf>
    <xf numFmtId="0" fontId="7" fillId="0" borderId="9" xfId="0" applyFont="1" applyBorder="1" applyAlignment="1">
      <alignment horizontal="left" vertical="top" wrapText="1"/>
    </xf>
    <xf numFmtId="0" fontId="0" fillId="0" borderId="0" xfId="0" applyAlignment="1">
      <alignment vertical="center" wrapText="1"/>
    </xf>
    <xf numFmtId="0" fontId="7" fillId="0" borderId="9" xfId="0" applyFont="1" applyBorder="1" applyAlignment="1">
      <alignment vertical="center" wrapText="1"/>
    </xf>
    <xf numFmtId="0" fontId="7" fillId="0" borderId="0" xfId="0" applyFont="1" applyBorder="1" applyAlignment="1">
      <alignment vertical="center" wrapText="1"/>
    </xf>
    <xf numFmtId="0" fontId="7" fillId="0" borderId="10" xfId="0" applyFont="1" applyBorder="1" applyAlignment="1">
      <alignment vertical="center" wrapText="1"/>
    </xf>
    <xf numFmtId="0" fontId="1" fillId="0" borderId="10" xfId="0" applyFont="1" applyBorder="1" applyAlignment="1">
      <alignment vertical="center" wrapText="1"/>
    </xf>
    <xf numFmtId="0" fontId="7" fillId="0" borderId="0" xfId="0" applyFont="1" applyBorder="1" applyAlignment="1">
      <alignment vertical="top" wrapText="1"/>
    </xf>
    <xf numFmtId="0" fontId="10" fillId="0" borderId="0" xfId="0" applyFont="1" applyBorder="1" applyAlignment="1">
      <alignment vertical="top" wrapText="1"/>
    </xf>
    <xf numFmtId="0" fontId="7" fillId="8" borderId="11" xfId="0" applyFont="1" applyFill="1" applyBorder="1" applyAlignment="1">
      <alignment horizontal="center" vertical="center" wrapText="1"/>
    </xf>
    <xf numFmtId="0" fontId="7" fillId="0" borderId="11" xfId="0" applyFont="1" applyBorder="1" applyAlignment="1">
      <alignment horizontal="left" vertical="top" wrapText="1"/>
    </xf>
    <xf numFmtId="0" fontId="7" fillId="8" borderId="12" xfId="0" applyFont="1" applyFill="1" applyBorder="1" applyAlignment="1">
      <alignment horizontal="left" vertical="center"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29" fillId="0" borderId="13" xfId="0" applyFont="1" applyBorder="1" applyAlignment="1">
      <alignment horizontal="left" vertical="top" wrapText="1"/>
    </xf>
    <xf numFmtId="0" fontId="7" fillId="0" borderId="10" xfId="0" applyFont="1" applyBorder="1" applyAlignment="1">
      <alignment horizontal="left" vertical="top" wrapText="1"/>
    </xf>
    <xf numFmtId="0" fontId="6" fillId="0" borderId="14" xfId="1" applyFont="1" applyBorder="1" applyAlignment="1" applyProtection="1">
      <alignment vertical="center" wrapText="1"/>
    </xf>
    <xf numFmtId="0" fontId="6" fillId="0" borderId="15" xfId="1" applyFont="1" applyBorder="1" applyAlignment="1" applyProtection="1">
      <alignment vertical="center" wrapText="1"/>
    </xf>
    <xf numFmtId="0" fontId="6" fillId="0" borderId="16" xfId="1" applyFont="1" applyBorder="1" applyAlignment="1" applyProtection="1">
      <alignment vertical="center" wrapText="1"/>
    </xf>
    <xf numFmtId="0" fontId="23" fillId="0" borderId="12" xfId="0" applyFont="1" applyBorder="1" applyAlignment="1">
      <alignment horizontal="left" vertical="top" wrapText="1"/>
    </xf>
    <xf numFmtId="0" fontId="23" fillId="0" borderId="11" xfId="0" applyFont="1" applyBorder="1" applyAlignment="1">
      <alignment horizontal="left" vertical="top" wrapText="1"/>
    </xf>
    <xf numFmtId="0" fontId="23" fillId="0" borderId="13" xfId="0" applyFont="1" applyBorder="1" applyAlignment="1">
      <alignment horizontal="left" vertical="top" wrapText="1"/>
    </xf>
    <xf numFmtId="0" fontId="0" fillId="0" borderId="0" xfId="0" applyAlignment="1">
      <alignment horizontal="left" vertical="center" wrapText="1"/>
    </xf>
    <xf numFmtId="0" fontId="0" fillId="0" borderId="0" xfId="0" applyBorder="1" applyAlignment="1">
      <alignment horizontal="left" vertical="center" wrapText="1"/>
    </xf>
    <xf numFmtId="0" fontId="7" fillId="0" borderId="0" xfId="0" applyFont="1" applyBorder="1" applyAlignment="1">
      <alignment horizontal="left" vertical="center" wrapText="1"/>
    </xf>
    <xf numFmtId="0" fontId="4" fillId="0" borderId="0" xfId="0" applyFont="1" applyBorder="1" applyAlignment="1">
      <alignment horizontal="left" vertical="center" wrapText="1"/>
    </xf>
    <xf numFmtId="0" fontId="10" fillId="0" borderId="0" xfId="0" applyFont="1" applyBorder="1" applyAlignment="1">
      <alignment horizontal="left" vertical="top" wrapText="1"/>
    </xf>
    <xf numFmtId="0" fontId="0" fillId="0" borderId="17" xfId="0" applyBorder="1" applyAlignment="1">
      <alignment vertical="center" wrapText="1"/>
    </xf>
    <xf numFmtId="0" fontId="0" fillId="0" borderId="18" xfId="0" applyBorder="1" applyAlignment="1">
      <alignment vertical="center" wrapText="1"/>
    </xf>
    <xf numFmtId="0" fontId="0" fillId="0" borderId="18" xfId="0" applyBorder="1" applyAlignment="1">
      <alignment horizontal="left" vertical="center" wrapText="1"/>
    </xf>
    <xf numFmtId="0" fontId="7" fillId="0" borderId="19" xfId="0" applyFont="1" applyBorder="1" applyAlignment="1">
      <alignment horizontal="right" vertical="center" wrapText="1"/>
    </xf>
    <xf numFmtId="0" fontId="10" fillId="0" borderId="15" xfId="0" applyFont="1" applyBorder="1" applyAlignment="1">
      <alignment horizontal="left" vertical="top" wrapText="1"/>
    </xf>
    <xf numFmtId="0" fontId="7" fillId="8" borderId="13" xfId="0" applyFont="1" applyFill="1" applyBorder="1" applyAlignment="1">
      <alignment horizontal="left" vertical="center" wrapText="1"/>
    </xf>
    <xf numFmtId="0" fontId="7" fillId="8" borderId="11" xfId="0" applyFont="1" applyFill="1" applyBorder="1" applyAlignment="1">
      <alignment horizontal="left" vertical="center" wrapText="1"/>
    </xf>
    <xf numFmtId="0" fontId="0" fillId="0" borderId="20" xfId="0" applyNumberFormat="1" applyBorder="1" applyAlignment="1" applyProtection="1">
      <alignment horizontal="left" wrapText="1"/>
      <protection locked="0"/>
    </xf>
    <xf numFmtId="0" fontId="7" fillId="0" borderId="21" xfId="0" applyNumberFormat="1" applyFont="1" applyBorder="1" applyAlignment="1" applyProtection="1">
      <alignment wrapText="1"/>
      <protection locked="0"/>
    </xf>
    <xf numFmtId="0" fontId="17" fillId="3" borderId="22" xfId="0" applyFont="1" applyFill="1" applyBorder="1" applyAlignment="1" applyProtection="1">
      <alignment horizontal="center" vertical="center" wrapText="1" readingOrder="1"/>
      <protection locked="0"/>
    </xf>
    <xf numFmtId="0" fontId="18" fillId="0" borderId="23" xfId="0" applyFont="1" applyBorder="1" applyAlignment="1" applyProtection="1">
      <alignment horizontal="left" vertical="center" wrapText="1" readingOrder="1"/>
      <protection locked="0"/>
    </xf>
    <xf numFmtId="0" fontId="3" fillId="9" borderId="24" xfId="0" applyFont="1" applyFill="1" applyBorder="1" applyAlignment="1">
      <alignment horizontal="center" textRotation="90" wrapText="1"/>
    </xf>
    <xf numFmtId="0" fontId="20" fillId="3" borderId="25" xfId="0" applyFont="1" applyFill="1" applyBorder="1" applyAlignment="1" applyProtection="1">
      <alignment horizontal="center" vertical="center" wrapText="1" readingOrder="1"/>
      <protection locked="0"/>
    </xf>
    <xf numFmtId="0" fontId="20" fillId="3" borderId="26" xfId="0" applyFont="1" applyFill="1" applyBorder="1" applyAlignment="1" applyProtection="1">
      <alignment horizontal="center" vertical="center" wrapText="1" readingOrder="1"/>
      <protection locked="0"/>
    </xf>
    <xf numFmtId="0" fontId="20" fillId="3" borderId="22" xfId="0" applyFont="1" applyFill="1" applyBorder="1" applyAlignment="1" applyProtection="1">
      <alignment horizontal="center" vertical="center" wrapText="1" readingOrder="1"/>
      <protection locked="0"/>
    </xf>
    <xf numFmtId="0" fontId="12" fillId="9" borderId="24" xfId="0" applyFont="1" applyFill="1" applyBorder="1" applyAlignment="1">
      <alignment horizontal="center" textRotation="90" wrapText="1"/>
    </xf>
    <xf numFmtId="0" fontId="5" fillId="2" borderId="2" xfId="0" applyNumberFormat="1" applyFont="1" applyFill="1" applyBorder="1" applyAlignment="1" applyProtection="1">
      <alignment horizontal="center" wrapText="1"/>
      <protection locked="0"/>
    </xf>
    <xf numFmtId="0" fontId="30" fillId="0" borderId="0" xfId="0" applyFont="1" applyProtection="1">
      <protection locked="0"/>
    </xf>
    <xf numFmtId="0" fontId="32" fillId="12" borderId="48" xfId="4" applyNumberFormat="1" applyFont="1" applyFill="1" applyBorder="1" applyAlignment="1">
      <alignment horizontal="center" vertical="center" wrapText="1" readingOrder="1"/>
    </xf>
    <xf numFmtId="0" fontId="33" fillId="0" borderId="49" xfId="4" applyNumberFormat="1" applyFont="1" applyFill="1" applyBorder="1" applyAlignment="1">
      <alignment horizontal="center" vertical="center" wrapText="1" readingOrder="1"/>
    </xf>
    <xf numFmtId="0" fontId="33" fillId="0" borderId="50" xfId="4" applyNumberFormat="1" applyFont="1" applyFill="1" applyBorder="1" applyAlignment="1">
      <alignment horizontal="center" vertical="center" wrapText="1" readingOrder="1"/>
    </xf>
    <xf numFmtId="0" fontId="33" fillId="0" borderId="48" xfId="4" applyNumberFormat="1" applyFont="1" applyFill="1" applyBorder="1" applyAlignment="1">
      <alignment horizontal="center" vertical="center" wrapText="1" readingOrder="1"/>
    </xf>
    <xf numFmtId="0" fontId="34" fillId="0" borderId="0" xfId="0" applyFont="1" applyFill="1" applyBorder="1"/>
    <xf numFmtId="0" fontId="7" fillId="0" borderId="9" xfId="0" applyFont="1" applyBorder="1" applyAlignment="1">
      <alignment horizontal="left" vertical="center" wrapText="1"/>
    </xf>
    <xf numFmtId="0" fontId="7" fillId="0" borderId="0" xfId="0" applyFont="1" applyBorder="1" applyAlignment="1">
      <alignment horizontal="left" vertical="center" wrapText="1"/>
    </xf>
    <xf numFmtId="0" fontId="7" fillId="0" borderId="10" xfId="0" applyFont="1" applyBorder="1" applyAlignment="1">
      <alignment horizontal="left" vertical="center" wrapText="1"/>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 fillId="6" borderId="9"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7" fillId="0" borderId="9" xfId="0" applyFont="1" applyBorder="1" applyAlignment="1">
      <alignment horizontal="left" vertical="top" wrapText="1"/>
    </xf>
    <xf numFmtId="0" fontId="7" fillId="0" borderId="0" xfId="0" applyFont="1" applyBorder="1" applyAlignment="1">
      <alignment horizontal="left" vertical="top"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left" vertical="center" wrapText="1"/>
    </xf>
    <xf numFmtId="0" fontId="1" fillId="0" borderId="0" xfId="0" applyFont="1" applyBorder="1" applyAlignment="1">
      <alignment horizontal="left" vertical="center" wrapText="1"/>
    </xf>
    <xf numFmtId="0" fontId="1" fillId="0" borderId="10" xfId="0" applyFont="1" applyBorder="1" applyAlignment="1">
      <alignment horizontal="left" vertical="center" wrapText="1"/>
    </xf>
    <xf numFmtId="0" fontId="1" fillId="5" borderId="9"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9" borderId="2" xfId="0" applyFont="1" applyFill="1" applyBorder="1" applyAlignment="1" applyProtection="1">
      <alignment horizontal="center" vertical="center" wrapText="1"/>
    </xf>
    <xf numFmtId="0" fontId="1" fillId="7" borderId="2" xfId="0" applyFont="1" applyFill="1" applyBorder="1" applyAlignment="1" applyProtection="1">
      <alignment horizontal="center" vertical="center" wrapText="1"/>
    </xf>
    <xf numFmtId="49" fontId="2" fillId="6" borderId="30" xfId="0" applyNumberFormat="1" applyFont="1" applyFill="1" applyBorder="1" applyAlignment="1" applyProtection="1">
      <alignment horizontal="center" textRotation="90" wrapText="1"/>
    </xf>
    <xf numFmtId="49" fontId="2" fillId="6" borderId="31" xfId="0" applyNumberFormat="1" applyFont="1" applyFill="1" applyBorder="1" applyAlignment="1" applyProtection="1">
      <alignment horizontal="center" textRotation="90" wrapText="1"/>
    </xf>
    <xf numFmtId="0" fontId="4" fillId="6" borderId="1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17" xfId="0" applyFont="1" applyFill="1" applyBorder="1" applyAlignment="1" applyProtection="1">
      <alignment horizontal="center" vertical="center" wrapText="1"/>
    </xf>
    <xf numFmtId="0" fontId="4" fillId="6" borderId="18" xfId="0" applyFont="1" applyFill="1" applyBorder="1" applyAlignment="1" applyProtection="1">
      <alignment horizontal="center" vertical="center" wrapText="1"/>
    </xf>
    <xf numFmtId="0" fontId="4" fillId="6" borderId="19" xfId="0" applyFont="1" applyFill="1" applyBorder="1" applyAlignment="1" applyProtection="1">
      <alignment horizontal="center" vertical="center" wrapText="1"/>
    </xf>
    <xf numFmtId="0" fontId="4" fillId="6" borderId="32" xfId="0" applyFont="1" applyFill="1" applyBorder="1" applyAlignment="1" applyProtection="1">
      <alignment horizontal="center" vertical="center" wrapText="1"/>
    </xf>
    <xf numFmtId="0" fontId="4" fillId="6" borderId="33"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2" fillId="7" borderId="2" xfId="0" applyFont="1" applyFill="1" applyBorder="1" applyAlignment="1" applyProtection="1">
      <alignment horizontal="center" textRotation="90" wrapText="1"/>
    </xf>
    <xf numFmtId="0" fontId="3" fillId="7" borderId="24" xfId="0" applyFont="1" applyFill="1" applyBorder="1" applyAlignment="1">
      <alignment horizontal="center" textRotation="90" wrapText="1"/>
    </xf>
    <xf numFmtId="0" fontId="3" fillId="7" borderId="31" xfId="0" applyFont="1" applyFill="1" applyBorder="1" applyAlignment="1">
      <alignment horizontal="center" textRotation="90" wrapText="1"/>
    </xf>
    <xf numFmtId="0" fontId="2" fillId="9" borderId="35" xfId="0" applyFont="1" applyFill="1" applyBorder="1" applyAlignment="1" applyProtection="1">
      <alignment horizontal="center" textRotation="90" wrapText="1"/>
    </xf>
    <xf numFmtId="0" fontId="2" fillId="9" borderId="36" xfId="0" applyFont="1" applyFill="1" applyBorder="1" applyAlignment="1" applyProtection="1">
      <alignment horizontal="center" textRotation="90" wrapText="1"/>
    </xf>
    <xf numFmtId="0" fontId="3" fillId="9" borderId="24" xfId="0" applyFont="1" applyFill="1" applyBorder="1" applyAlignment="1">
      <alignment horizontal="center" textRotation="90" wrapText="1"/>
    </xf>
    <xf numFmtId="0" fontId="3" fillId="9" borderId="31" xfId="0" applyFont="1" applyFill="1" applyBorder="1" applyAlignment="1">
      <alignment horizontal="center" textRotation="90" wrapText="1"/>
    </xf>
    <xf numFmtId="0" fontId="2" fillId="9" borderId="3" xfId="0" applyFont="1" applyFill="1" applyBorder="1" applyAlignment="1" applyProtection="1">
      <alignment horizontal="center" wrapText="1"/>
    </xf>
    <xf numFmtId="0" fontId="2" fillId="9" borderId="5" xfId="0" applyFont="1" applyFill="1" applyBorder="1" applyAlignment="1" applyProtection="1">
      <alignment horizontal="center" wrapText="1"/>
    </xf>
    <xf numFmtId="0" fontId="2" fillId="9" borderId="1" xfId="0" applyFont="1" applyFill="1" applyBorder="1" applyAlignment="1" applyProtection="1">
      <alignment horizontal="center" wrapText="1"/>
    </xf>
    <xf numFmtId="0" fontId="0" fillId="6" borderId="37" xfId="0" applyFill="1" applyBorder="1" applyAlignment="1">
      <alignment horizontal="center" vertical="center" wrapText="1"/>
    </xf>
    <xf numFmtId="0" fontId="0" fillId="6" borderId="38" xfId="0" applyFill="1" applyBorder="1" applyAlignment="1">
      <alignment horizontal="center" vertical="center" wrapText="1"/>
    </xf>
    <xf numFmtId="0" fontId="2" fillId="9" borderId="6" xfId="0" applyFont="1" applyFill="1" applyBorder="1" applyAlignment="1" applyProtection="1">
      <alignment horizontal="center" textRotation="90" wrapText="1"/>
    </xf>
    <xf numFmtId="0" fontId="2" fillId="9" borderId="20" xfId="0" applyFont="1" applyFill="1" applyBorder="1" applyAlignment="1" applyProtection="1">
      <alignment horizontal="center" textRotation="90" wrapText="1"/>
    </xf>
    <xf numFmtId="0" fontId="1" fillId="10" borderId="2" xfId="0" applyFont="1" applyFill="1" applyBorder="1" applyAlignment="1" applyProtection="1">
      <alignment horizontal="center" vertical="center" wrapText="1"/>
    </xf>
    <xf numFmtId="0" fontId="1" fillId="10" borderId="3" xfId="0" applyFont="1" applyFill="1" applyBorder="1" applyAlignment="1" applyProtection="1">
      <alignment horizontal="center" vertical="center" wrapText="1"/>
    </xf>
    <xf numFmtId="0" fontId="2" fillId="7" borderId="21" xfId="0" applyFont="1" applyFill="1" applyBorder="1" applyAlignment="1" applyProtection="1">
      <alignment horizontal="center" textRotation="90" wrapText="1"/>
    </xf>
    <xf numFmtId="0" fontId="2" fillId="10" borderId="8" xfId="0" applyFont="1" applyFill="1" applyBorder="1" applyAlignment="1" applyProtection="1">
      <alignment horizontal="center" textRotation="90" wrapText="1"/>
    </xf>
    <xf numFmtId="0" fontId="2" fillId="10" borderId="39" xfId="0" applyFont="1" applyFill="1" applyBorder="1" applyAlignment="1" applyProtection="1">
      <alignment horizontal="center" textRotation="90" wrapText="1"/>
    </xf>
    <xf numFmtId="0" fontId="3" fillId="10" borderId="24" xfId="0" applyFont="1" applyFill="1" applyBorder="1" applyAlignment="1">
      <alignment horizontal="center" textRotation="90" wrapText="1"/>
    </xf>
    <xf numFmtId="0" fontId="3" fillId="10" borderId="31" xfId="0" applyFont="1" applyFill="1" applyBorder="1" applyAlignment="1">
      <alignment horizontal="center" textRotation="90" wrapText="1"/>
    </xf>
    <xf numFmtId="0" fontId="1" fillId="6" borderId="37" xfId="0" applyFont="1" applyFill="1" applyBorder="1" applyAlignment="1">
      <alignment horizontal="center" textRotation="90" wrapText="1"/>
    </xf>
    <xf numFmtId="0" fontId="1" fillId="6" borderId="38" xfId="0" applyFont="1" applyFill="1" applyBorder="1" applyAlignment="1">
      <alignment horizontal="center" textRotation="90" wrapText="1"/>
    </xf>
    <xf numFmtId="0" fontId="2" fillId="7" borderId="2" xfId="0" applyFont="1" applyFill="1" applyBorder="1" applyAlignment="1" applyProtection="1">
      <alignment horizontal="center" wrapText="1"/>
    </xf>
    <xf numFmtId="0" fontId="3" fillId="10" borderId="24" xfId="0" applyFont="1" applyFill="1" applyBorder="1" applyAlignment="1">
      <alignment horizontal="center" vertical="center" textRotation="90" wrapText="1"/>
    </xf>
    <xf numFmtId="0" fontId="3" fillId="10" borderId="31" xfId="0" applyFont="1" applyFill="1" applyBorder="1" applyAlignment="1">
      <alignment horizontal="center" vertical="center" textRotation="90" wrapText="1"/>
    </xf>
    <xf numFmtId="0" fontId="3" fillId="10" borderId="40" xfId="0" applyFont="1" applyFill="1" applyBorder="1" applyAlignment="1">
      <alignment horizontal="center" vertical="center" textRotation="90" wrapText="1"/>
    </xf>
    <xf numFmtId="0" fontId="3" fillId="10" borderId="47" xfId="0" applyFont="1" applyFill="1" applyBorder="1" applyAlignment="1">
      <alignment horizontal="center" vertical="center" textRotation="90" wrapText="1"/>
    </xf>
    <xf numFmtId="0" fontId="2" fillId="10" borderId="2" xfId="0" applyFont="1" applyFill="1" applyBorder="1" applyAlignment="1" applyProtection="1">
      <alignment horizontal="center" textRotation="90" wrapText="1"/>
    </xf>
    <xf numFmtId="49" fontId="2" fillId="6" borderId="42" xfId="0" applyNumberFormat="1" applyFont="1" applyFill="1" applyBorder="1" applyAlignment="1">
      <alignment horizontal="center" textRotation="90" wrapText="1"/>
    </xf>
    <xf numFmtId="49" fontId="2" fillId="6" borderId="31" xfId="0" applyNumberFormat="1" applyFont="1" applyFill="1" applyBorder="1" applyAlignment="1">
      <alignment horizontal="center" textRotation="90" wrapText="1"/>
    </xf>
    <xf numFmtId="49" fontId="2" fillId="6" borderId="2" xfId="0" applyNumberFormat="1" applyFont="1" applyFill="1" applyBorder="1" applyAlignment="1">
      <alignment horizontal="right" vertical="center" wrapText="1"/>
    </xf>
    <xf numFmtId="0" fontId="2" fillId="0" borderId="3" xfId="0" applyNumberFormat="1" applyFont="1" applyFill="1" applyBorder="1" applyAlignment="1" applyProtection="1">
      <alignment horizontal="left" vertical="center"/>
      <protection locked="0"/>
    </xf>
    <xf numFmtId="0" fontId="2" fillId="0" borderId="5" xfId="0" applyNumberFormat="1" applyFont="1" applyFill="1" applyBorder="1" applyAlignment="1" applyProtection="1">
      <alignment horizontal="left" vertical="center"/>
      <protection locked="0"/>
    </xf>
    <xf numFmtId="0" fontId="2" fillId="0" borderId="1" xfId="0" applyNumberFormat="1" applyFont="1" applyFill="1" applyBorder="1" applyAlignment="1" applyProtection="1">
      <alignment horizontal="left" vertical="center"/>
      <protection locked="0"/>
    </xf>
    <xf numFmtId="49" fontId="2" fillId="6" borderId="3" xfId="0" applyNumberFormat="1" applyFont="1" applyFill="1" applyBorder="1" applyAlignment="1">
      <alignment horizontal="right" vertical="center" wrapText="1"/>
    </xf>
    <xf numFmtId="49" fontId="2" fillId="6" borderId="1" xfId="0" applyNumberFormat="1" applyFont="1" applyFill="1" applyBorder="1" applyAlignment="1">
      <alignment horizontal="right" vertical="center" wrapText="1"/>
    </xf>
    <xf numFmtId="0" fontId="2" fillId="0" borderId="3"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49" fontId="2" fillId="6" borderId="43" xfId="0" applyNumberFormat="1" applyFont="1" applyFill="1" applyBorder="1" applyAlignment="1">
      <alignment horizontal="center" wrapText="1"/>
    </xf>
    <xf numFmtId="49" fontId="2" fillId="6" borderId="44" xfId="0" applyNumberFormat="1" applyFont="1" applyFill="1" applyBorder="1" applyAlignment="1">
      <alignment horizontal="center" wrapText="1"/>
    </xf>
    <xf numFmtId="49" fontId="2" fillId="6" borderId="42" xfId="0" applyNumberFormat="1" applyFont="1" applyFill="1" applyBorder="1" applyAlignment="1">
      <alignment horizontal="left" wrapText="1"/>
    </xf>
    <xf numFmtId="49" fontId="2" fillId="6" borderId="31" xfId="0" applyNumberFormat="1" applyFont="1" applyFill="1" applyBorder="1" applyAlignment="1">
      <alignment horizontal="left" wrapText="1"/>
    </xf>
    <xf numFmtId="0" fontId="2" fillId="6" borderId="45" xfId="0" applyFont="1" applyFill="1" applyBorder="1" applyAlignment="1" applyProtection="1">
      <alignment horizontal="center" textRotation="90" wrapText="1"/>
    </xf>
    <xf numFmtId="0" fontId="2" fillId="6" borderId="46" xfId="0" applyFont="1" applyFill="1" applyBorder="1" applyAlignment="1" applyProtection="1">
      <alignment horizontal="center" textRotation="90" wrapText="1"/>
    </xf>
    <xf numFmtId="0" fontId="2" fillId="9" borderId="30" xfId="0" applyFont="1" applyFill="1" applyBorder="1" applyAlignment="1" applyProtection="1">
      <alignment horizontal="center" textRotation="90" wrapText="1"/>
    </xf>
    <xf numFmtId="0" fontId="2" fillId="9" borderId="31" xfId="0" applyFont="1" applyFill="1" applyBorder="1" applyAlignment="1" applyProtection="1">
      <alignment horizontal="center" textRotation="90" wrapText="1"/>
    </xf>
    <xf numFmtId="49" fontId="2" fillId="6" borderId="24" xfId="0" applyNumberFormat="1" applyFont="1" applyFill="1" applyBorder="1" applyAlignment="1">
      <alignment horizontal="right" vertical="center" wrapText="1"/>
    </xf>
    <xf numFmtId="0" fontId="7" fillId="0" borderId="40" xfId="0" applyFont="1" applyFill="1" applyBorder="1" applyAlignment="1" applyProtection="1">
      <alignment horizontal="left" vertical="center" wrapText="1"/>
      <protection locked="0"/>
    </xf>
    <xf numFmtId="0" fontId="7"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5" xfId="0"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49" fontId="2" fillId="6" borderId="3" xfId="0" applyNumberFormat="1" applyFont="1" applyFill="1" applyBorder="1" applyAlignment="1">
      <alignment horizontal="right" vertical="center"/>
    </xf>
    <xf numFmtId="49" fontId="2" fillId="6" borderId="1" xfId="0" applyNumberFormat="1" applyFont="1" applyFill="1" applyBorder="1" applyAlignment="1">
      <alignment horizontal="right" vertical="center"/>
    </xf>
    <xf numFmtId="0" fontId="0" fillId="0" borderId="3"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7" fillId="11" borderId="2" xfId="0" applyNumberFormat="1" applyFont="1" applyFill="1" applyBorder="1" applyAlignment="1">
      <alignment horizontal="left" vertical="center" wrapText="1"/>
    </xf>
    <xf numFmtId="0" fontId="0" fillId="11" borderId="2" xfId="0" applyFill="1" applyBorder="1" applyAlignment="1">
      <alignment horizontal="left"/>
    </xf>
    <xf numFmtId="0" fontId="6" fillId="11" borderId="2" xfId="1" applyNumberFormat="1" applyFill="1" applyBorder="1" applyAlignment="1" applyProtection="1">
      <alignment horizontal="left" vertical="center" wrapText="1"/>
    </xf>
    <xf numFmtId="0" fontId="7" fillId="11" borderId="3" xfId="0" applyNumberFormat="1" applyFont="1" applyFill="1" applyBorder="1" applyAlignment="1">
      <alignment horizontal="left" vertical="center" wrapText="1"/>
    </xf>
    <xf numFmtId="0" fontId="7" fillId="11" borderId="5" xfId="0" applyNumberFormat="1" applyFont="1" applyFill="1" applyBorder="1" applyAlignment="1">
      <alignment horizontal="left" vertical="center" wrapText="1"/>
    </xf>
    <xf numFmtId="0" fontId="7" fillId="11" borderId="1" xfId="0" applyNumberFormat="1" applyFont="1" applyFill="1" applyBorder="1" applyAlignment="1">
      <alignment horizontal="left" vertical="center" wrapText="1"/>
    </xf>
  </cellXfs>
  <cellStyles count="5">
    <cellStyle name="Link" xfId="1" builtinId="8"/>
    <cellStyle name="Normal" xfId="4" xr:uid="{74F4416C-A0F7-40D3-800C-86068E193C4A}"/>
    <cellStyle name="Standard" xfId="0" builtinId="0"/>
    <cellStyle name="Standard 2" xfId="2" xr:uid="{00000000-0005-0000-0000-000002000000}"/>
    <cellStyle name="Standard 3" xfId="3" xr:uid="{00000000-0005-0000-0000-000003000000}"/>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rgb="FFC2514E"/>
        </patternFill>
      </fill>
    </dxf>
    <dxf>
      <fill>
        <patternFill patternType="solid">
          <bgColor rgb="FFC2514E"/>
        </patternFill>
      </fill>
    </dxf>
    <dxf>
      <fill>
        <patternFill patternType="solid">
          <bgColor rgb="FFFFFF99"/>
        </patternFill>
      </fill>
    </dxf>
    <dxf>
      <fill>
        <patternFill patternType="solid">
          <bgColor rgb="FFC2514E"/>
        </patternFill>
      </fill>
    </dxf>
    <dxf>
      <fill>
        <patternFill patternType="solid">
          <bgColor rgb="FFC2514E"/>
        </patternFill>
      </fill>
    </dxf>
    <dxf>
      <fill>
        <patternFill patternType="solid">
          <bgColor rgb="FFFFFFCC"/>
        </patternFill>
      </fill>
    </dxf>
    <dxf>
      <fill>
        <patternFill>
          <bgColor rgb="FFFFFFCC"/>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solid">
          <bgColor rgb="FFC2514E"/>
        </patternFill>
      </fill>
    </dxf>
    <dxf>
      <font>
        <condense val="0"/>
        <extend val="0"/>
        <color auto="1"/>
      </font>
      <fill>
        <patternFill patternType="solid">
          <bgColor rgb="FFC2514E"/>
        </patternFill>
      </fill>
    </dxf>
    <dxf>
      <font>
        <condense val="0"/>
        <extend val="0"/>
        <color auto="1"/>
      </font>
      <fill>
        <patternFill patternType="solid">
          <bgColor rgb="FFC2514E"/>
        </patternFill>
      </fill>
    </dxf>
    <dxf>
      <font>
        <condense val="0"/>
        <extend val="0"/>
        <color auto="1"/>
      </font>
      <fill>
        <patternFill patternType="none">
          <bgColor indexed="65"/>
        </patternFill>
      </fill>
    </dxf>
    <dxf>
      <font>
        <condense val="0"/>
        <extend val="0"/>
        <color indexed="43"/>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ON2/AppData/Local/Microsoft/Windows/Temporary%20Internet%20Files/Content.Outlook/3NYABSBB/abiturhilfen-2015%20-150118_Drucktes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ON2/AppData/Local/Microsoft/Windows/Temporary%20Internet%20Files/Content.Outlook/3NYABSBB/ESA-MSA-Hilfen-2015_Gymnasium_201501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eitung"/>
      <sheetName val="EZD_Ko"/>
      <sheetName val="ZKO-DEZENTRAL2014nicht relevant"/>
      <sheetName val="E-PuZ ano2014nicht relevant"/>
      <sheetName val="mdl-Pr"/>
      <sheetName val="Nam-Schi"/>
      <sheetName val="Protokoll"/>
      <sheetName val="Sitz3"/>
      <sheetName val="Sitz4"/>
      <sheetName val="Vers-Eti"/>
      <sheetName val="Druck"/>
      <sheetName val="Eva"/>
      <sheetName val="Kurs_Eti"/>
    </sheetNames>
    <sheetDataSet>
      <sheetData sheetId="0" refreshError="1"/>
      <sheetData sheetId="1">
        <row r="1">
          <cell r="H1">
            <v>2015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eitung"/>
      <sheetName val="Eingabe"/>
      <sheetName val="Prüfungsnoten"/>
      <sheetName val="Zeugnisnoten"/>
      <sheetName val="Eva"/>
      <sheetName val="druck"/>
    </sheetNames>
    <sheetDataSet>
      <sheetData sheetId="0"/>
      <sheetData sheetId="1">
        <row r="3">
          <cell r="C3">
            <v>10</v>
          </cell>
        </row>
      </sheetData>
      <sheetData sheetId="2"/>
      <sheetData sheetId="3"/>
      <sheetData sheetId="4"/>
      <sheetData sheetId="5"/>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eva-esa-msa@ifbq.hamburg.de"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G37"/>
  <sheetViews>
    <sheetView tabSelected="1" zoomScaleNormal="100" workbookViewId="0">
      <selection activeCell="A2" sqref="A2:D2"/>
    </sheetView>
  </sheetViews>
  <sheetFormatPr baseColWidth="10" defaultColWidth="11.44140625" defaultRowHeight="13.2" x14ac:dyDescent="0.25"/>
  <cols>
    <col min="1" max="1" width="16" style="63" customWidth="1"/>
    <col min="2" max="2" width="6" style="63" customWidth="1"/>
    <col min="3" max="3" width="14.44140625" style="83" customWidth="1"/>
    <col min="4" max="4" width="63.33203125" style="63" customWidth="1"/>
    <col min="5" max="6" width="11.44140625" style="11"/>
    <col min="7" max="7" width="30.33203125" style="11" customWidth="1"/>
    <col min="8" max="16384" width="11.44140625" style="11"/>
  </cols>
  <sheetData>
    <row r="1" spans="1:7" ht="13.8" thickTop="1" x14ac:dyDescent="0.25">
      <c r="A1" s="88"/>
      <c r="B1" s="89"/>
      <c r="C1" s="90"/>
      <c r="D1" s="91" t="s">
        <v>1167</v>
      </c>
    </row>
    <row r="2" spans="1:7" ht="63" customHeight="1" x14ac:dyDescent="0.25">
      <c r="A2" s="122" t="s">
        <v>593</v>
      </c>
      <c r="B2" s="123"/>
      <c r="C2" s="123"/>
      <c r="D2" s="124"/>
      <c r="E2" s="17"/>
      <c r="F2" s="17"/>
      <c r="G2" s="17"/>
    </row>
    <row r="3" spans="1:7" x14ac:dyDescent="0.25">
      <c r="A3" s="64"/>
      <c r="B3" s="65"/>
      <c r="C3" s="85"/>
      <c r="D3" s="66"/>
      <c r="E3" s="15"/>
      <c r="F3" s="15"/>
      <c r="G3" s="15"/>
    </row>
    <row r="4" spans="1:7" ht="67.5" customHeight="1" x14ac:dyDescent="0.25">
      <c r="A4" s="125" t="s">
        <v>579</v>
      </c>
      <c r="B4" s="126"/>
      <c r="C4" s="126"/>
      <c r="D4" s="127"/>
      <c r="E4" s="16"/>
      <c r="F4" s="16"/>
      <c r="G4" s="16"/>
    </row>
    <row r="5" spans="1:7" ht="12" customHeight="1" x14ac:dyDescent="0.25">
      <c r="A5" s="64"/>
      <c r="B5" s="65"/>
      <c r="C5" s="86"/>
      <c r="D5" s="67"/>
      <c r="E5" s="16"/>
      <c r="F5" s="16"/>
      <c r="G5" s="16"/>
    </row>
    <row r="6" spans="1:7" ht="30" customHeight="1" x14ac:dyDescent="0.25">
      <c r="A6" s="128" t="s">
        <v>70</v>
      </c>
      <c r="B6" s="129"/>
      <c r="C6" s="129"/>
      <c r="D6" s="130"/>
      <c r="E6" s="15"/>
      <c r="F6" s="15"/>
      <c r="G6" s="15"/>
    </row>
    <row r="7" spans="1:7" ht="46.5" customHeight="1" x14ac:dyDescent="0.25">
      <c r="A7" s="111" t="s">
        <v>100</v>
      </c>
      <c r="B7" s="112"/>
      <c r="C7" s="112"/>
      <c r="D7" s="113"/>
      <c r="E7" s="15"/>
      <c r="F7" s="15"/>
      <c r="G7" s="15"/>
    </row>
    <row r="8" spans="1:7" ht="19.5" customHeight="1" x14ac:dyDescent="0.25">
      <c r="A8" s="111" t="s">
        <v>107</v>
      </c>
      <c r="B8" s="112"/>
      <c r="C8" s="112"/>
      <c r="D8" s="113"/>
      <c r="E8" s="15"/>
      <c r="F8" s="15"/>
      <c r="G8" s="15"/>
    </row>
    <row r="9" spans="1:7" ht="25.2" customHeight="1" x14ac:dyDescent="0.25">
      <c r="A9" s="117" t="s">
        <v>110</v>
      </c>
      <c r="B9" s="118"/>
      <c r="C9" s="118"/>
      <c r="D9" s="119"/>
      <c r="E9" s="15"/>
      <c r="F9" s="15"/>
      <c r="G9" s="15"/>
    </row>
    <row r="10" spans="1:7" ht="25.5" customHeight="1" x14ac:dyDescent="0.25">
      <c r="A10" s="120" t="s">
        <v>109</v>
      </c>
      <c r="B10" s="121"/>
      <c r="C10" s="112" t="s">
        <v>108</v>
      </c>
      <c r="D10" s="113"/>
      <c r="E10" s="15"/>
      <c r="F10" s="15"/>
      <c r="G10" s="15"/>
    </row>
    <row r="11" spans="1:7" ht="25.2" customHeight="1" x14ac:dyDescent="0.25">
      <c r="A11" s="117" t="s">
        <v>111</v>
      </c>
      <c r="B11" s="118"/>
      <c r="C11" s="118"/>
      <c r="D11" s="119"/>
      <c r="E11" s="15"/>
      <c r="F11" s="15"/>
      <c r="G11" s="15"/>
    </row>
    <row r="12" spans="1:7" ht="38.25" customHeight="1" x14ac:dyDescent="0.25">
      <c r="A12" s="120" t="s">
        <v>131</v>
      </c>
      <c r="B12" s="121"/>
      <c r="C12" s="112" t="s">
        <v>580</v>
      </c>
      <c r="D12" s="113"/>
      <c r="E12" s="15"/>
      <c r="F12" s="15"/>
      <c r="G12" s="15"/>
    </row>
    <row r="13" spans="1:7" ht="57" customHeight="1" x14ac:dyDescent="0.25">
      <c r="A13" s="120" t="s">
        <v>130</v>
      </c>
      <c r="B13" s="121"/>
      <c r="C13" s="112" t="s">
        <v>581</v>
      </c>
      <c r="D13" s="113"/>
      <c r="E13" s="15"/>
      <c r="F13" s="15"/>
      <c r="G13" s="15"/>
    </row>
    <row r="14" spans="1:7" ht="25.2" customHeight="1" x14ac:dyDescent="0.25">
      <c r="A14" s="117" t="s">
        <v>582</v>
      </c>
      <c r="B14" s="118"/>
      <c r="C14" s="118"/>
      <c r="D14" s="119"/>
      <c r="E14" s="15"/>
      <c r="F14" s="15"/>
      <c r="G14" s="15"/>
    </row>
    <row r="15" spans="1:7" ht="24.75" customHeight="1" x14ac:dyDescent="0.25">
      <c r="A15" s="72" t="s">
        <v>118</v>
      </c>
      <c r="B15" s="70" t="s">
        <v>119</v>
      </c>
      <c r="C15" s="94" t="s">
        <v>129</v>
      </c>
      <c r="D15" s="93" t="s">
        <v>122</v>
      </c>
      <c r="E15" s="15"/>
      <c r="F15" s="15"/>
      <c r="G15" s="15"/>
    </row>
    <row r="16" spans="1:7" ht="26.4" x14ac:dyDescent="0.25">
      <c r="A16" s="73" t="s">
        <v>1</v>
      </c>
      <c r="B16" s="71" t="s">
        <v>120</v>
      </c>
      <c r="C16" s="71" t="s">
        <v>571</v>
      </c>
      <c r="D16" s="74" t="s">
        <v>583</v>
      </c>
      <c r="E16" s="15"/>
      <c r="F16" s="15"/>
      <c r="G16" s="15"/>
    </row>
    <row r="17" spans="1:7" ht="66.75" customHeight="1" x14ac:dyDescent="0.25">
      <c r="A17" s="73" t="s">
        <v>556</v>
      </c>
      <c r="B17" s="71" t="s">
        <v>557</v>
      </c>
      <c r="C17" s="71" t="s">
        <v>125</v>
      </c>
      <c r="D17" s="74" t="s">
        <v>584</v>
      </c>
      <c r="E17" s="15"/>
      <c r="F17" s="15"/>
      <c r="G17" s="15"/>
    </row>
    <row r="18" spans="1:7" ht="66" x14ac:dyDescent="0.25">
      <c r="A18" s="73" t="s">
        <v>50</v>
      </c>
      <c r="B18" s="71" t="s">
        <v>558</v>
      </c>
      <c r="C18" s="71" t="s">
        <v>128</v>
      </c>
      <c r="D18" s="74" t="s">
        <v>585</v>
      </c>
      <c r="E18" s="15"/>
      <c r="F18" s="15"/>
      <c r="G18" s="15"/>
    </row>
    <row r="19" spans="1:7" ht="79.2" x14ac:dyDescent="0.25">
      <c r="A19" s="80" t="s">
        <v>547</v>
      </c>
      <c r="B19" s="81" t="s">
        <v>559</v>
      </c>
      <c r="C19" s="81" t="s">
        <v>127</v>
      </c>
      <c r="D19" s="82" t="s">
        <v>548</v>
      </c>
      <c r="E19" s="15"/>
      <c r="F19" s="15"/>
      <c r="G19" s="15"/>
    </row>
    <row r="20" spans="1:7" ht="66" x14ac:dyDescent="0.25">
      <c r="A20" s="73" t="s">
        <v>124</v>
      </c>
      <c r="B20" s="71" t="s">
        <v>121</v>
      </c>
      <c r="C20" s="71" t="s">
        <v>128</v>
      </c>
      <c r="D20" s="74" t="s">
        <v>586</v>
      </c>
      <c r="E20" s="15"/>
      <c r="F20" s="15"/>
      <c r="G20" s="15"/>
    </row>
    <row r="21" spans="1:7" ht="92.4" x14ac:dyDescent="0.25">
      <c r="A21" s="73" t="s">
        <v>546</v>
      </c>
      <c r="B21" s="71" t="s">
        <v>560</v>
      </c>
      <c r="C21" s="71" t="s">
        <v>128</v>
      </c>
      <c r="D21" s="74" t="s">
        <v>587</v>
      </c>
      <c r="E21" s="15"/>
      <c r="F21" s="15"/>
      <c r="G21" s="15"/>
    </row>
    <row r="22" spans="1:7" ht="40.5" customHeight="1" x14ac:dyDescent="0.25">
      <c r="A22" s="73" t="s">
        <v>80</v>
      </c>
      <c r="B22" s="71" t="s">
        <v>561</v>
      </c>
      <c r="C22" s="71" t="s">
        <v>125</v>
      </c>
      <c r="D22" s="74" t="s">
        <v>114</v>
      </c>
      <c r="E22" s="17"/>
      <c r="F22" s="17"/>
      <c r="G22" s="17"/>
    </row>
    <row r="23" spans="1:7" ht="82.5" customHeight="1" x14ac:dyDescent="0.25">
      <c r="A23" s="73" t="s">
        <v>541</v>
      </c>
      <c r="B23" s="71" t="s">
        <v>562</v>
      </c>
      <c r="C23" s="71" t="s">
        <v>126</v>
      </c>
      <c r="D23" s="74" t="s">
        <v>588</v>
      </c>
      <c r="E23" s="17"/>
      <c r="F23" s="17"/>
      <c r="G23" s="17"/>
    </row>
    <row r="24" spans="1:7" ht="81.75" customHeight="1" x14ac:dyDescent="0.25">
      <c r="A24" s="73" t="s">
        <v>549</v>
      </c>
      <c r="B24" s="71" t="s">
        <v>563</v>
      </c>
      <c r="C24" s="71" t="s">
        <v>126</v>
      </c>
      <c r="D24" s="75" t="s">
        <v>589</v>
      </c>
      <c r="E24" s="17"/>
      <c r="F24" s="17"/>
      <c r="G24" s="17"/>
    </row>
    <row r="25" spans="1:7" ht="39.6" x14ac:dyDescent="0.25">
      <c r="A25" s="73" t="s">
        <v>113</v>
      </c>
      <c r="B25" s="71" t="s">
        <v>564</v>
      </c>
      <c r="C25" s="71" t="s">
        <v>125</v>
      </c>
      <c r="D25" s="74" t="s">
        <v>115</v>
      </c>
      <c r="E25" s="17"/>
      <c r="F25" s="17"/>
      <c r="G25" s="17"/>
    </row>
    <row r="26" spans="1:7" ht="108" customHeight="1" x14ac:dyDescent="0.25">
      <c r="A26" s="73" t="s">
        <v>51</v>
      </c>
      <c r="B26" s="71" t="s">
        <v>565</v>
      </c>
      <c r="C26" s="71" t="s">
        <v>125</v>
      </c>
      <c r="D26" s="74" t="s">
        <v>590</v>
      </c>
      <c r="E26" s="17"/>
      <c r="F26" s="17"/>
      <c r="G26" s="17"/>
    </row>
    <row r="27" spans="1:7" ht="66" x14ac:dyDescent="0.25">
      <c r="A27" s="80" t="s">
        <v>56</v>
      </c>
      <c r="B27" s="81" t="s">
        <v>566</v>
      </c>
      <c r="C27" s="81" t="s">
        <v>127</v>
      </c>
      <c r="D27" s="82" t="s">
        <v>116</v>
      </c>
      <c r="E27" s="17"/>
      <c r="F27" s="17"/>
      <c r="G27" s="17"/>
    </row>
    <row r="28" spans="1:7" ht="66" x14ac:dyDescent="0.25">
      <c r="A28" s="80" t="s">
        <v>76</v>
      </c>
      <c r="B28" s="81" t="s">
        <v>567</v>
      </c>
      <c r="C28" s="81" t="s">
        <v>127</v>
      </c>
      <c r="D28" s="82" t="s">
        <v>117</v>
      </c>
      <c r="E28" s="17"/>
      <c r="F28" s="17"/>
      <c r="G28" s="17"/>
    </row>
    <row r="29" spans="1:7" ht="158.4" x14ac:dyDescent="0.25">
      <c r="A29" s="73" t="s">
        <v>570</v>
      </c>
      <c r="B29" s="71" t="s">
        <v>568</v>
      </c>
      <c r="C29" s="71" t="s">
        <v>125</v>
      </c>
      <c r="D29" s="74" t="s">
        <v>591</v>
      </c>
      <c r="E29" s="17"/>
      <c r="F29" s="17"/>
      <c r="G29" s="17"/>
    </row>
    <row r="30" spans="1:7" ht="31.5" customHeight="1" x14ac:dyDescent="0.25">
      <c r="A30" s="114" t="s">
        <v>71</v>
      </c>
      <c r="B30" s="115"/>
      <c r="C30" s="115"/>
      <c r="D30" s="116"/>
      <c r="E30" s="17"/>
      <c r="F30" s="17"/>
      <c r="G30" s="17"/>
    </row>
    <row r="31" spans="1:7" ht="13.5" customHeight="1" x14ac:dyDescent="0.25">
      <c r="A31" s="62"/>
      <c r="B31" s="61"/>
      <c r="C31" s="84"/>
      <c r="D31" s="76"/>
      <c r="E31" s="17"/>
      <c r="F31" s="17"/>
      <c r="G31" s="17"/>
    </row>
    <row r="32" spans="1:7" ht="25.5" customHeight="1" x14ac:dyDescent="0.25">
      <c r="A32" s="117" t="s">
        <v>123</v>
      </c>
      <c r="B32" s="118"/>
      <c r="C32" s="118"/>
      <c r="D32" s="119"/>
      <c r="E32" s="17"/>
      <c r="F32" s="17"/>
      <c r="G32" s="17"/>
    </row>
    <row r="33" spans="1:7" ht="163.80000000000001" customHeight="1" x14ac:dyDescent="0.25">
      <c r="A33" s="111" t="s">
        <v>592</v>
      </c>
      <c r="B33" s="112"/>
      <c r="C33" s="112"/>
      <c r="D33" s="113"/>
      <c r="E33" s="17"/>
      <c r="F33" s="17"/>
      <c r="G33" s="17"/>
    </row>
    <row r="34" spans="1:7" ht="19.5" customHeight="1" thickBot="1" x14ac:dyDescent="0.3">
      <c r="A34" s="77"/>
      <c r="B34" s="78"/>
      <c r="C34" s="92"/>
      <c r="D34" s="79"/>
      <c r="E34" s="18"/>
      <c r="F34" s="18"/>
      <c r="G34" s="18"/>
    </row>
    <row r="35" spans="1:7" ht="15.6" thickTop="1" x14ac:dyDescent="0.25">
      <c r="A35" s="65"/>
      <c r="B35" s="65"/>
      <c r="C35" s="87"/>
      <c r="D35" s="68"/>
      <c r="E35" s="18"/>
      <c r="F35" s="18"/>
      <c r="G35" s="18"/>
    </row>
    <row r="36" spans="1:7" ht="15" x14ac:dyDescent="0.25">
      <c r="A36" s="65"/>
      <c r="B36" s="65"/>
      <c r="C36" s="87"/>
      <c r="D36" s="68"/>
      <c r="E36" s="18"/>
      <c r="F36" s="18"/>
      <c r="G36" s="18"/>
    </row>
    <row r="37" spans="1:7" ht="15" x14ac:dyDescent="0.25">
      <c r="C37" s="87"/>
      <c r="D37" s="69"/>
      <c r="E37" s="18"/>
      <c r="F37" s="18"/>
      <c r="G37" s="18"/>
    </row>
  </sheetData>
  <mergeCells count="17">
    <mergeCell ref="A2:D2"/>
    <mergeCell ref="A4:D4"/>
    <mergeCell ref="A6:D6"/>
    <mergeCell ref="A13:B13"/>
    <mergeCell ref="C13:D13"/>
    <mergeCell ref="C10:D10"/>
    <mergeCell ref="C12:D12"/>
    <mergeCell ref="A33:D33"/>
    <mergeCell ref="A30:D30"/>
    <mergeCell ref="A7:D7"/>
    <mergeCell ref="A8:D8"/>
    <mergeCell ref="A9:D9"/>
    <mergeCell ref="A10:B10"/>
    <mergeCell ref="A11:D11"/>
    <mergeCell ref="A12:B12"/>
    <mergeCell ref="A14:D14"/>
    <mergeCell ref="A32:D32"/>
  </mergeCells>
  <pageMargins left="0.42708333333333331" right="0.38541666666666669"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indexed="9"/>
  </sheetPr>
  <dimension ref="A1:BF176"/>
  <sheetViews>
    <sheetView zoomScaleNormal="100" workbookViewId="0">
      <pane xSplit="5" ySplit="4" topLeftCell="F5" activePane="bottomRight" state="frozen"/>
      <selection activeCell="J1" sqref="J1:K1"/>
      <selection pane="topRight" activeCell="J1" sqref="J1:K1"/>
      <selection pane="bottomLeft" activeCell="J1" sqref="J1:K1"/>
      <selection pane="bottomRight" activeCell="B5" sqref="B5"/>
    </sheetView>
  </sheetViews>
  <sheetFormatPr baseColWidth="10" defaultColWidth="11.44140625" defaultRowHeight="15.6" x14ac:dyDescent="0.3"/>
  <cols>
    <col min="1" max="1" width="5.77734375" style="1" customWidth="1"/>
    <col min="2" max="3" width="20.77734375" style="1" customWidth="1"/>
    <col min="4" max="5" width="5.77734375" style="1" customWidth="1"/>
    <col min="6" max="6" width="12.5546875" style="1" customWidth="1"/>
    <col min="7" max="7" width="8.77734375" style="1" customWidth="1"/>
    <col min="8" max="9" width="5.77734375" style="1" customWidth="1"/>
    <col min="10" max="10" width="13.5546875" style="1" customWidth="1"/>
    <col min="11" max="11" width="5.77734375" style="1" customWidth="1"/>
    <col min="12" max="12" width="5.77734375" style="8" customWidth="1"/>
    <col min="13" max="13" width="8.77734375" style="24" hidden="1" customWidth="1"/>
    <col min="14" max="15" width="5.77734375" style="24" customWidth="1"/>
    <col min="16" max="16" width="6.21875" style="24" customWidth="1"/>
    <col min="17" max="17" width="5.77734375" style="24" customWidth="1"/>
    <col min="18" max="18" width="5.77734375" style="8" customWidth="1"/>
    <col min="19" max="19" width="5.77734375" style="23" hidden="1" customWidth="1"/>
    <col min="20" max="20" width="5.77734375" style="24" hidden="1" customWidth="1"/>
    <col min="21" max="21" width="5.77734375" style="22" hidden="1" customWidth="1"/>
    <col min="22" max="22" width="5.77734375" style="8" customWidth="1"/>
    <col min="23" max="24" width="5.77734375" style="22" hidden="1" customWidth="1"/>
    <col min="25" max="25" width="5.77734375" style="8" customWidth="1"/>
    <col min="26" max="26" width="5.77734375" style="24" hidden="1" customWidth="1"/>
    <col min="27" max="31" width="5.77734375" style="8" customWidth="1"/>
    <col min="32" max="32" width="5.77734375" style="23" hidden="1" customWidth="1"/>
    <col min="33" max="33" width="5.77734375" style="24" hidden="1" customWidth="1"/>
    <col min="34" max="34" width="5.77734375" style="22" hidden="1" customWidth="1"/>
    <col min="35" max="35" width="5.77734375" style="8" customWidth="1"/>
    <col min="36" max="37" width="5.77734375" style="22" hidden="1" customWidth="1"/>
    <col min="38" max="38" width="5.77734375" style="8" customWidth="1"/>
    <col min="39" max="39" width="5.77734375" style="24" hidden="1" customWidth="1"/>
    <col min="40" max="40" width="5.77734375" style="8" customWidth="1"/>
    <col min="41" max="41" width="5.77734375" style="23" hidden="1" customWidth="1"/>
    <col min="42" max="42" width="5.77734375" style="24" hidden="1" customWidth="1"/>
    <col min="43" max="43" width="5.77734375" style="22" hidden="1" customWidth="1"/>
    <col min="44" max="44" width="5.77734375" style="8" customWidth="1"/>
    <col min="45" max="46" width="5.77734375" style="22" hidden="1" customWidth="1"/>
    <col min="47" max="47" width="5.77734375" style="9" customWidth="1"/>
    <col min="48" max="48" width="5.77734375" style="8" customWidth="1"/>
    <col min="49" max="52" width="5.77734375" style="1" customWidth="1"/>
    <col min="53" max="53" width="15.5546875" style="1" customWidth="1"/>
    <col min="54" max="54" width="6.21875" style="21" customWidth="1"/>
    <col min="55" max="56" width="11.44140625" style="13"/>
    <col min="57" max="57" width="13.77734375" style="13" customWidth="1"/>
    <col min="58" max="58" width="11.44140625" style="13" customWidth="1"/>
    <col min="59" max="16384" width="11.44140625" style="1"/>
  </cols>
  <sheetData>
    <row r="1" spans="1:58" s="2" customFormat="1" ht="19.05" customHeight="1" thickTop="1" x14ac:dyDescent="0.25">
      <c r="A1" s="178" t="s">
        <v>73</v>
      </c>
      <c r="B1" s="178"/>
      <c r="C1" s="179"/>
      <c r="D1" s="180"/>
      <c r="E1" s="180"/>
      <c r="F1" s="180"/>
      <c r="G1" s="181"/>
      <c r="H1" s="182" t="s">
        <v>0</v>
      </c>
      <c r="I1" s="183"/>
      <c r="J1" s="184">
        <v>2025</v>
      </c>
      <c r="K1" s="185"/>
      <c r="L1" s="131" t="s">
        <v>4</v>
      </c>
      <c r="M1" s="131"/>
      <c r="N1" s="131"/>
      <c r="O1" s="131"/>
      <c r="P1" s="131"/>
      <c r="Q1" s="131"/>
      <c r="R1" s="131"/>
      <c r="S1" s="131"/>
      <c r="T1" s="131"/>
      <c r="U1" s="131"/>
      <c r="V1" s="131"/>
      <c r="W1" s="131"/>
      <c r="X1" s="131"/>
      <c r="Y1" s="132" t="s">
        <v>132</v>
      </c>
      <c r="Z1" s="132"/>
      <c r="AA1" s="132"/>
      <c r="AB1" s="132"/>
      <c r="AC1" s="132"/>
      <c r="AD1" s="132"/>
      <c r="AE1" s="132"/>
      <c r="AF1" s="132"/>
      <c r="AG1" s="132"/>
      <c r="AH1" s="132"/>
      <c r="AI1" s="132"/>
      <c r="AJ1" s="132"/>
      <c r="AK1" s="132"/>
      <c r="AL1" s="161" t="s">
        <v>5</v>
      </c>
      <c r="AM1" s="161"/>
      <c r="AN1" s="161"/>
      <c r="AO1" s="161"/>
      <c r="AP1" s="161"/>
      <c r="AQ1" s="161"/>
      <c r="AR1" s="161"/>
      <c r="AS1" s="161"/>
      <c r="AT1" s="162"/>
      <c r="AU1" s="135" t="s">
        <v>56</v>
      </c>
      <c r="AV1" s="136"/>
      <c r="AW1" s="137"/>
      <c r="AX1" s="141" t="s">
        <v>76</v>
      </c>
      <c r="AY1" s="142"/>
      <c r="AZ1" s="143"/>
      <c r="BA1" s="157"/>
      <c r="BB1" s="30"/>
      <c r="BC1" s="33"/>
      <c r="BD1" s="34"/>
      <c r="BE1" s="33"/>
      <c r="BF1" s="33"/>
    </row>
    <row r="2" spans="1:58" s="2" customFormat="1" ht="23.25" customHeight="1" thickBot="1" x14ac:dyDescent="0.3">
      <c r="A2" s="194" t="s">
        <v>94</v>
      </c>
      <c r="B2" s="194"/>
      <c r="C2" s="195"/>
      <c r="D2" s="196"/>
      <c r="E2" s="197"/>
      <c r="F2" s="198"/>
      <c r="G2" s="199"/>
      <c r="H2" s="200" t="s">
        <v>95</v>
      </c>
      <c r="I2" s="201"/>
      <c r="J2" s="202" t="str">
        <f>IFERROR(VLOOKUP(Schule,Schulnamen!E:J,6,FALSE),"")</f>
        <v/>
      </c>
      <c r="K2" s="203"/>
      <c r="L2" s="131"/>
      <c r="M2" s="131"/>
      <c r="N2" s="131"/>
      <c r="O2" s="131"/>
      <c r="P2" s="131"/>
      <c r="Q2" s="131"/>
      <c r="R2" s="131"/>
      <c r="S2" s="131"/>
      <c r="T2" s="131"/>
      <c r="U2" s="131"/>
      <c r="V2" s="131"/>
      <c r="W2" s="131"/>
      <c r="X2" s="131"/>
      <c r="Y2" s="132"/>
      <c r="Z2" s="132"/>
      <c r="AA2" s="132"/>
      <c r="AB2" s="132"/>
      <c r="AC2" s="132"/>
      <c r="AD2" s="132"/>
      <c r="AE2" s="132"/>
      <c r="AF2" s="132"/>
      <c r="AG2" s="132"/>
      <c r="AH2" s="132"/>
      <c r="AI2" s="132"/>
      <c r="AJ2" s="132"/>
      <c r="AK2" s="132"/>
      <c r="AL2" s="161"/>
      <c r="AM2" s="161"/>
      <c r="AN2" s="161"/>
      <c r="AO2" s="161"/>
      <c r="AP2" s="161"/>
      <c r="AQ2" s="161"/>
      <c r="AR2" s="161"/>
      <c r="AS2" s="161"/>
      <c r="AT2" s="162"/>
      <c r="AU2" s="138"/>
      <c r="AV2" s="139"/>
      <c r="AW2" s="140"/>
      <c r="AX2" s="144"/>
      <c r="AY2" s="145"/>
      <c r="AZ2" s="146"/>
      <c r="BA2" s="158"/>
      <c r="BB2" s="30"/>
      <c r="BC2" s="33"/>
      <c r="BD2" s="34"/>
      <c r="BE2" s="33"/>
      <c r="BF2" s="33"/>
    </row>
    <row r="3" spans="1:58" s="2" customFormat="1" ht="13.5" customHeight="1" thickTop="1" x14ac:dyDescent="0.2">
      <c r="A3" s="186" t="s">
        <v>1</v>
      </c>
      <c r="B3" s="188" t="s">
        <v>2</v>
      </c>
      <c r="C3" s="188" t="s">
        <v>3</v>
      </c>
      <c r="D3" s="176" t="s">
        <v>555</v>
      </c>
      <c r="E3" s="190" t="s">
        <v>50</v>
      </c>
      <c r="F3" s="133" t="s">
        <v>74</v>
      </c>
      <c r="G3" s="133" t="s">
        <v>547</v>
      </c>
      <c r="H3" s="133" t="s">
        <v>92</v>
      </c>
      <c r="I3" s="133" t="s">
        <v>93</v>
      </c>
      <c r="J3" s="133" t="s">
        <v>112</v>
      </c>
      <c r="K3" s="133" t="s">
        <v>48</v>
      </c>
      <c r="L3" s="192" t="s">
        <v>80</v>
      </c>
      <c r="M3" s="152" t="s">
        <v>86</v>
      </c>
      <c r="N3" s="154" t="s">
        <v>540</v>
      </c>
      <c r="O3" s="155"/>
      <c r="P3" s="155"/>
      <c r="Q3" s="156"/>
      <c r="R3" s="150" t="s">
        <v>81</v>
      </c>
      <c r="S3" s="152" t="s">
        <v>87</v>
      </c>
      <c r="T3" s="152" t="s">
        <v>89</v>
      </c>
      <c r="U3" s="152" t="s">
        <v>90</v>
      </c>
      <c r="V3" s="150" t="s">
        <v>51</v>
      </c>
      <c r="W3" s="152" t="s">
        <v>88</v>
      </c>
      <c r="X3" s="152" t="s">
        <v>91</v>
      </c>
      <c r="Y3" s="147" t="s">
        <v>80</v>
      </c>
      <c r="Z3" s="148" t="s">
        <v>86</v>
      </c>
      <c r="AA3" s="170" t="s">
        <v>550</v>
      </c>
      <c r="AB3" s="170"/>
      <c r="AC3" s="170"/>
      <c r="AD3" s="170"/>
      <c r="AE3" s="147" t="s">
        <v>81</v>
      </c>
      <c r="AF3" s="148" t="s">
        <v>87</v>
      </c>
      <c r="AG3" s="148" t="s">
        <v>89</v>
      </c>
      <c r="AH3" s="148" t="s">
        <v>90</v>
      </c>
      <c r="AI3" s="147" t="s">
        <v>51</v>
      </c>
      <c r="AJ3" s="148" t="s">
        <v>88</v>
      </c>
      <c r="AK3" s="148" t="s">
        <v>91</v>
      </c>
      <c r="AL3" s="175" t="s">
        <v>80</v>
      </c>
      <c r="AM3" s="166" t="s">
        <v>86</v>
      </c>
      <c r="AN3" s="175" t="s">
        <v>81</v>
      </c>
      <c r="AO3" s="166" t="s">
        <v>87</v>
      </c>
      <c r="AP3" s="166" t="s">
        <v>89</v>
      </c>
      <c r="AQ3" s="166" t="s">
        <v>90</v>
      </c>
      <c r="AR3" s="175" t="s">
        <v>51</v>
      </c>
      <c r="AS3" s="171" t="s">
        <v>88</v>
      </c>
      <c r="AT3" s="173" t="s">
        <v>91</v>
      </c>
      <c r="AU3" s="159" t="s">
        <v>4</v>
      </c>
      <c r="AV3" s="147" t="s">
        <v>132</v>
      </c>
      <c r="AW3" s="164" t="s">
        <v>5</v>
      </c>
      <c r="AX3" s="159" t="s">
        <v>4</v>
      </c>
      <c r="AY3" s="147" t="s">
        <v>132</v>
      </c>
      <c r="AZ3" s="164" t="s">
        <v>5</v>
      </c>
      <c r="BA3" s="168" t="s">
        <v>570</v>
      </c>
      <c r="BB3" s="30"/>
      <c r="BC3" s="33"/>
      <c r="BD3" s="34"/>
      <c r="BE3" s="33"/>
      <c r="BF3" s="33"/>
    </row>
    <row r="4" spans="1:58" s="3" customFormat="1" ht="90.75" customHeight="1" thickBot="1" x14ac:dyDescent="0.3">
      <c r="A4" s="187"/>
      <c r="B4" s="189"/>
      <c r="C4" s="189"/>
      <c r="D4" s="177"/>
      <c r="E4" s="191"/>
      <c r="F4" s="134"/>
      <c r="G4" s="134"/>
      <c r="H4" s="134"/>
      <c r="I4" s="134"/>
      <c r="J4" s="134"/>
      <c r="K4" s="134"/>
      <c r="L4" s="193"/>
      <c r="M4" s="153"/>
      <c r="N4" s="99" t="s">
        <v>553</v>
      </c>
      <c r="O4" s="103" t="s">
        <v>552</v>
      </c>
      <c r="P4" s="99" t="s">
        <v>554</v>
      </c>
      <c r="Q4" s="99" t="s">
        <v>539</v>
      </c>
      <c r="R4" s="151"/>
      <c r="S4" s="153"/>
      <c r="T4" s="153"/>
      <c r="U4" s="153"/>
      <c r="V4" s="151"/>
      <c r="W4" s="153"/>
      <c r="X4" s="153"/>
      <c r="Y4" s="147"/>
      <c r="Z4" s="149"/>
      <c r="AA4" s="59" t="s">
        <v>82</v>
      </c>
      <c r="AB4" s="59" t="s">
        <v>83</v>
      </c>
      <c r="AC4" s="59" t="s">
        <v>84</v>
      </c>
      <c r="AD4" s="59" t="s">
        <v>85</v>
      </c>
      <c r="AE4" s="147"/>
      <c r="AF4" s="149"/>
      <c r="AG4" s="149"/>
      <c r="AH4" s="149"/>
      <c r="AI4" s="147"/>
      <c r="AJ4" s="149"/>
      <c r="AK4" s="149"/>
      <c r="AL4" s="175"/>
      <c r="AM4" s="167"/>
      <c r="AN4" s="175"/>
      <c r="AO4" s="167"/>
      <c r="AP4" s="167"/>
      <c r="AQ4" s="167"/>
      <c r="AR4" s="175"/>
      <c r="AS4" s="172"/>
      <c r="AT4" s="174"/>
      <c r="AU4" s="160"/>
      <c r="AV4" s="163"/>
      <c r="AW4" s="165"/>
      <c r="AX4" s="160"/>
      <c r="AY4" s="163"/>
      <c r="AZ4" s="165"/>
      <c r="BA4" s="169"/>
      <c r="BB4" s="31"/>
      <c r="BC4" s="35"/>
      <c r="BD4" s="36"/>
      <c r="BE4" s="37"/>
      <c r="BF4" s="37"/>
    </row>
    <row r="5" spans="1:58" ht="15.75" customHeight="1" thickTop="1" x14ac:dyDescent="0.25">
      <c r="A5" s="27"/>
      <c r="B5" s="10"/>
      <c r="C5" s="12"/>
      <c r="D5" s="12"/>
      <c r="E5" s="44"/>
      <c r="F5" s="26"/>
      <c r="G5" s="45" t="str">
        <f t="shared" ref="G5:G68" si="0">UPPER(IF(LEN(C5)&gt;1,IF(OR(MID(TRIM(C5),2,1)=" ",MID(TRIM(C5),2,1)="-"),MID(TRIM(C5),1,1),MID(TRIM(C5),2,1)),IF(LEN(C5)=1,MID(TRIM(C5),1,1),""))&amp;IF(LEN(C5)&gt;1,IF(OR(MID(TRIM(C5),2,1)=" ",MID(TRIM(C5),2,1)="-"),MID(TRIM(C5),1,1),MID(TRIM(C5),MIN(IF(ISNUMBER(FIND(" ",TRIM(C5))-2),FIND(" ",TRIM(C5))-2,LEN(TRIM(C5))-1),IF(ISNUMBER(FIND("-",TRIM(C5))-2),FIND("-",TRIM(C5))-2,LEN(TRIM(C5))-1)),1)),IF(LEN(C5)=1,MID(TRIM(C5),1,1),""))&amp;IF(OR(MID(TRIM(B5),2,1)=" ",MID(TRIM(B5),2,1)="-"),MID(TRIM(B5),1,1),IF(LEN(TRIM(B5))=1,TRIM(B5),MID(TRIM(B5),2,1)))&amp;IF(OR(MID(TRIM(B5),3,1)=" ",MID(TRIM(B5),3,1)="-",MID(TRIM(B5),3,1)=","),"",IF(OR(MID(TRIM(B5),2,1)=" ",MID(TRIM(B5),2,1)="-"),"",MID(TRIM(B5),3,1))))&amp;IF(DAY(F5)=0,"",IF(DAY(F5)&lt;10,"0"&amp;DAY(F5),DAY(F5)))</f>
        <v/>
      </c>
      <c r="H5" s="60"/>
      <c r="I5" s="42"/>
      <c r="J5" s="43" t="str">
        <f t="shared" ref="J5:J33" si="1">IF(B5&lt;&gt;"","Nein","")</f>
        <v/>
      </c>
      <c r="K5" s="43" t="str">
        <f t="shared" ref="K5:K67" si="2">IF(B5&lt;&gt;"","Nein","")</f>
        <v/>
      </c>
      <c r="L5" s="7"/>
      <c r="M5" s="25" t="str">
        <f t="shared" ref="M5:M33" si="3">IF(L5&lt;&gt;"",IF(LEFT(L5,1)="E",IF(RIGHT(L5,1)="+",RIGHT(LEFT(L5,2),1)-0.34,IF(RIGHT(L5,1)="-",RIGHT(LEFT(L5,2),1)+0.33,RIGHT(LEFT(L5,2),1)+0)),IF(RIGHT(L5,1)="+",RIGHT(LEFT(L5,2),1)+2.66,IF(RIGHT(L5,1)="-",RIGHT(LEFT(L5,2),1)+3.33,RIGHT(LEFT(L5,2),1)+3)))," ")</f>
        <v xml:space="preserve"> </v>
      </c>
      <c r="N5" s="42"/>
      <c r="O5" s="42"/>
      <c r="P5" s="42"/>
      <c r="Q5" s="42"/>
      <c r="R5" s="7"/>
      <c r="S5" s="25" t="str">
        <f t="shared" ref="S5:S33" si="4">IF(R5&lt;&gt;"",IF(LEFT(R5,1)="E",IF(RIGHT(R5,1)="+",RIGHT(LEFT(R5,2),1)-0.34,IF(RIGHT(R5,1)="-",RIGHT(LEFT(R5,2),1)+0.33,RIGHT(LEFT(R5,2),1)+0)),IF(RIGHT(R5,1)="+",RIGHT(LEFT(R5,2),1)+2.66,IF(RIGHT(R5,1)="-",RIGHT(LEFT(R5,2),1)+3.33,RIGHT(LEFT(R5,2),1)+3)))," ")</f>
        <v xml:space="preserve"> </v>
      </c>
      <c r="T5" s="25" t="str">
        <f t="shared" ref="T5:T33" si="5">IF(S5&lt;&gt;" ",IF(M5&lt;&gt;"",IF((S5+M5)/2-INT((S5+M5)/2)=0.5,((S5+M5)/2)-0.01,(S5+M5)/2),""),"")</f>
        <v/>
      </c>
      <c r="U5" s="25" t="str">
        <f t="shared" ref="U5:U33" si="6">IF(AU5&lt;&gt;"",IF(LEFT(AU5,1)="E",IF(RIGHT(AU5,1)="+",RIGHT(LEFT(AU5,2),1)-0.34,IF(RIGHT(AU5,1)="-",RIGHT(LEFT(AU5,2),1)+0.33,RIGHT(LEFT(AU5,2),1)+0)),IF(RIGHT(AU5,1)="+",RIGHT(LEFT(AU5,2),1)+2.66,IF(RIGHT(AU5,1)="-",RIGHT(LEFT(AU5,2),1)+3.33,RIGHT(LEFT(AU5,2),1)+3)))," ")</f>
        <v xml:space="preserve"> </v>
      </c>
      <c r="V5" s="7"/>
      <c r="W5" s="25" t="str">
        <f t="shared" ref="W5:W33" si="7">IF(V5&lt;&gt;"",IF(OR(LEFT(V5,1)="1",LEFT(V5,1)="2",LEFT(V5,1)="3",LEFT(V5,1)="4",LEFT(V5,1)="5"),IF(RIGHT(V5,1)="+",LEFT(V5,1)-0.34,IF(RIGHT(V5,1)="-",LEFT(V5,1)+0.33,LEFT(V5,1)+0)),IF(LEFT(V5,1)="6",9,IF(LEFT(V5,1)="E",IF(RIGHT(V5,1)="+",RIGHT(LEFT(V5,2),1)-0.34,IF(RIGHT(V5,1)="-",RIGHT(LEFT(V5,2),1)+0.33,RIGHT(LEFT(V5,2),1)+0)),IF(RIGHT(V5,1)="+",RIGHT(LEFT(V5,2),1)+2.66,IF(RIGHT(V5,1)="-",RIGHT(LEFT(V5,2),1)+3.33,RIGHT(LEFT(V5,2),1)+3)))))," ")</f>
        <v xml:space="preserve"> </v>
      </c>
      <c r="X5" s="25" t="str">
        <f t="shared" ref="X5:X33" si="8">IF(AU5&lt;&gt;"",IF(V5&lt;&gt;"",0.4*U5+0.6*W5,""),"")</f>
        <v/>
      </c>
      <c r="Y5" s="19"/>
      <c r="Z5" s="25" t="str">
        <f t="shared" ref="Z5:Z33" si="9">IF(Y5&lt;&gt;"",IF(LEFT(Y5,1)="E",IF(RIGHT(Y5,1)="+",RIGHT(LEFT(Y5,2),1)-0.34,IF(RIGHT(Y5,1)="-",RIGHT(LEFT(Y5,2),1)+0.33,RIGHT(LEFT(Y5,2),1)+0)),IF(RIGHT(Y5,1)="+",RIGHT(LEFT(Y5,2),1)+2.66,IF(RIGHT(Y5,1)="-",RIGHT(LEFT(Y5,2),1)+3.33,RIGHT(LEFT(Y5,2),1)+3)))," ")</f>
        <v xml:space="preserve"> </v>
      </c>
      <c r="AA5" s="104"/>
      <c r="AB5" s="104"/>
      <c r="AC5" s="104"/>
      <c r="AD5" s="104"/>
      <c r="AE5" s="19"/>
      <c r="AF5" s="25" t="str">
        <f t="shared" ref="AF5:AF33" si="10">IF(AE5&lt;&gt;"",IF(LEFT(AE5,1)="E",IF(RIGHT(AE5,1)="+",RIGHT(LEFT(AE5,2),1)-0.34,IF(RIGHT(AE5,1)="-",RIGHT(LEFT(AE5,2),1)+0.33,RIGHT(LEFT(AE5,2),1)+0)),IF(RIGHT(AE5,1)="+",RIGHT(LEFT(AE5,2),1)+2.66,IF(RIGHT(AE5,1)="-",RIGHT(LEFT(AE5,2),1)+3.33,RIGHT(LEFT(AE5,2),1)+3)))," ")</f>
        <v xml:space="preserve"> </v>
      </c>
      <c r="AG5" s="25" t="str">
        <f t="shared" ref="AG5:AG33" si="11">IF(AF5&lt;&gt;" ",IF(Z5&lt;&gt;"",IF((AF5+Z5)/2-INT((AF5+Z5)/2)=0.5,((AF5+Z5)/2)-0.01,(AF5+Z5)/2),""),"")</f>
        <v/>
      </c>
      <c r="AH5" s="25" t="str">
        <f t="shared" ref="AH5:AH33" si="12">IF(AV5&lt;&gt;"",IF(LEFT(AV5,1)="E",IF(RIGHT(AV5,1)="+",RIGHT(LEFT(AV5,2),1)-0.34,IF(RIGHT(AV5,1)="-",RIGHT(LEFT(AV5,2),1)+0.33,RIGHT(LEFT(AV5,2),1)+0)),IF(RIGHT(AV5,1)="+",RIGHT(LEFT(AV5,2),1)+2.66,IF(RIGHT(AV5,1)="-",RIGHT(LEFT(AV5,2),1)+3.33,RIGHT(LEFT(AV5,2),1)+3)))," ")</f>
        <v xml:space="preserve"> </v>
      </c>
      <c r="AI5" s="19"/>
      <c r="AJ5" s="25" t="str">
        <f t="shared" ref="AJ5:AJ33" si="13">IF(AI5&lt;&gt;"",IF(OR(LEFT(AI5,1)="1",LEFT(AI5,1)="2",LEFT(AI5,1)="3",LEFT(AI5,1)="4",LEFT(AI5,1)="5"),IF(RIGHT(AI5,1)="+",LEFT(AI5,1)-0.34,IF(RIGHT(AI5,1)="-",LEFT(AI5,1)+0.33,LEFT(AI5,1)+0)),IF(LEFT(AI5,1)="6",9,IF(LEFT(AI5,1)="E",IF(RIGHT(AI5,1)="+",RIGHT(LEFT(AI5,2),1)-0.34,IF(RIGHT(AI5,1)="-",RIGHT(LEFT(AI5,2),1)+0.33,RIGHT(LEFT(AI5,2),1)+0)),IF(RIGHT(AI5,1)="+",RIGHT(LEFT(AI5,2),1)+2.66,IF(RIGHT(AI5,1)="-",RIGHT(LEFT(AI5,2),1)+3.33,RIGHT(LEFT(AI5,2),1)+3)))))," ")</f>
        <v xml:space="preserve"> </v>
      </c>
      <c r="AK5" s="25" t="str">
        <f t="shared" ref="AK5:AK33" si="14">IF(AV5&lt;&gt;"",IF(AI5&lt;&gt;"",0.4*AH5+0.6*AJ5,""),"")</f>
        <v/>
      </c>
      <c r="AL5" s="19"/>
      <c r="AM5" s="25" t="str">
        <f t="shared" ref="AM5:AM33" si="15">IF(AL5&lt;&gt;"",IF(LEFT(AL5,1)="E",IF(RIGHT(AL5,1)="+",RIGHT(LEFT(AL5,2),1)-0.34,IF(RIGHT(AL5,1)="-",RIGHT(LEFT(AL5,2),1)+0.33,RIGHT(LEFT(AL5,2),1)+0)),IF(RIGHT(AL5,1)="+",RIGHT(LEFT(AL5,2),1)+2.66,IF(RIGHT(AL5,1)="-",RIGHT(LEFT(AL5,2),1)+3.33,RIGHT(LEFT(AL5,2),1)+3)))," ")</f>
        <v xml:space="preserve"> </v>
      </c>
      <c r="AN5" s="19"/>
      <c r="AO5" s="25" t="str">
        <f t="shared" ref="AO5:AO33" si="16">IF(AN5&lt;&gt;"",IF(LEFT(AN5,1)="E",IF(RIGHT(AN5,1)="+",RIGHT(LEFT(AN5,2),1)-0.34,IF(RIGHT(AN5,1)="-",RIGHT(LEFT(AN5,2),1)+0.33,RIGHT(LEFT(AN5,2),1)+0)),IF(RIGHT(AN5,1)="+",RIGHT(LEFT(AN5,2),1)+2.66,IF(RIGHT(AN5,1)="-",RIGHT(LEFT(AN5,2),1)+3.33,RIGHT(LEFT(AN5,2),1)+3)))," ")</f>
        <v xml:space="preserve"> </v>
      </c>
      <c r="AP5" s="25" t="str">
        <f t="shared" ref="AP5:AP33" si="17">IF(AO5&lt;&gt;" ",IF(AM5&lt;&gt;"",IF((AO5+AM5)/2-INT((AO5+AM5)/2)=0.5,((AO5+AM5)/2)-0.01,(AO5+AM5)/2),""),"")</f>
        <v/>
      </c>
      <c r="AQ5" s="25" t="str">
        <f t="shared" ref="AQ5:AQ33" si="18">IF(AW5&lt;&gt;"",IF(LEFT(AW5,1)="E",IF(RIGHT(AW5,1)="+",RIGHT(LEFT(AW5,2),1)-0.34,IF(RIGHT(AW5,1)="-",RIGHT(LEFT(AW5,2),1)+0.33,RIGHT(LEFT(AW5,2),1)+0)),IF(RIGHT(AW5,1)="+",RIGHT(LEFT(AW5,2),1)+2.66,IF(RIGHT(AW5,1)="-",RIGHT(LEFT(AW5,2),1)+3.33,RIGHT(LEFT(AW5,2),1)+3)))," ")</f>
        <v xml:space="preserve"> </v>
      </c>
      <c r="AR5" s="19"/>
      <c r="AS5" s="25" t="str">
        <f t="shared" ref="AS5:AS33" si="19">IF(AR5&lt;&gt;"",IF(OR(LEFT(AR5,1)="1",LEFT(AR5,1)="2",LEFT(AR5,1)="3",LEFT(AR5,1)="4",LEFT(AR5,1)="5"),IF(RIGHT(AR5,1)="+",LEFT(AR5,1)-0.34,IF(RIGHT(AR5,1)="-",LEFT(AR5,1)+0.33,LEFT(AR5,1)+0)),IF(LEFT(AR5,1)="6",9,IF(LEFT(AR5,1)="E",IF(RIGHT(AR5,1)="+",RIGHT(LEFT(AR5,2),1)-0.34,IF(RIGHT(AR5,1)="-",RIGHT(LEFT(AR5,2),1)+0.33,RIGHT(LEFT(AR5,2),1)+0)),IF(RIGHT(AR5,1)="+",RIGHT(LEFT(AR5,2),1)+2.66,IF(RIGHT(AR5,1)="-",RIGHT(LEFT(AR5,2),1)+3.33,RIGHT(LEFT(AR5,2),1)+3)))))," ")</f>
        <v xml:space="preserve"> </v>
      </c>
      <c r="AT5" s="25" t="str">
        <f t="shared" ref="AT5:AT33" si="20">IF(AW5&lt;&gt;"",IF(AR5&lt;&gt;"",0.4*AQ5+0.6*AS5,""),"")</f>
        <v/>
      </c>
      <c r="AU5" s="46" t="str">
        <f t="shared" ref="AU5:AU33" si="21">IF(ISNUMBER(T5),IF(ROUND(T5,0)&lt;4,"E"&amp;ROUND(T5,0),"G"&amp;ROUND(T5,0)-3),"")</f>
        <v/>
      </c>
      <c r="AV5" s="47" t="str">
        <f t="shared" ref="AV5:AV33" si="22">IF(ISNUMBER(AG5),IF(ROUND(AG5,0)&lt;4,"E"&amp;ROUND(AG5,0),"G"&amp;ROUND(AG5,0)-3),"")</f>
        <v/>
      </c>
      <c r="AW5" s="48" t="str">
        <f t="shared" ref="AW5:AW33" si="23">IF(ISNUMBER(AP5),IF(ROUND(AP5,0)&lt;4,"E"&amp;ROUND(AP5,0),"G"&amp;ROUND(AP5,0)-3),"")</f>
        <v/>
      </c>
      <c r="AX5" s="49" t="str">
        <f t="shared" ref="AX5:AX33" si="24">IF(ISNUMBER(X5),IF(E5="ESA",IF(ROUND(X5,0)&lt;4,1,ROUND(X5,0)-3),IF(E5="MSA",IF(ROUND(X5,0)&lt;2,1,IF(ROUND(X5,0)&gt;6,6,ROUND(X5,0)-1)),"")),"")</f>
        <v/>
      </c>
      <c r="AY5" s="50" t="str">
        <f t="shared" ref="AY5:AY33" si="25">IF(ISNUMBER(AK5),IF(E5="ESA",IF(ROUND(AK5,0)&lt;4,1,ROUND(AK5,0)-3),IF(E5="MSA",IF(ROUND(AK5,0)&lt;2,1,IF(ROUND(AK5,0)&gt;6,6,ROUND(AK5,0)-1)))),"")</f>
        <v/>
      </c>
      <c r="AZ5" s="51" t="str">
        <f t="shared" ref="AZ5:AZ33" si="26">IF(ISNUMBER(AT5),IF(E5="ESA",IF(ROUND(AT5,0)&lt;4,1,ROUND(AT5,0)-3),IF(E5="MSA",IF(ROUND(AT5,0)&lt;2,1,IF(ROUND(AT5,0)&gt;6,6,ROUND(AT5,0)-1)))),"")</f>
        <v/>
      </c>
      <c r="BA5" s="20"/>
      <c r="BB5" s="22"/>
      <c r="BC5" s="1"/>
      <c r="BD5" s="1"/>
      <c r="BE5" s="1"/>
      <c r="BF5" s="1"/>
    </row>
    <row r="6" spans="1:58" ht="15.75" customHeight="1" x14ac:dyDescent="0.25">
      <c r="A6" s="27"/>
      <c r="B6" s="10"/>
      <c r="C6" s="12"/>
      <c r="D6" s="12"/>
      <c r="E6" s="44"/>
      <c r="F6" s="26"/>
      <c r="G6" s="45" t="str">
        <f t="shared" si="0"/>
        <v/>
      </c>
      <c r="H6" s="60"/>
      <c r="I6" s="42"/>
      <c r="J6" s="43" t="str">
        <f t="shared" si="1"/>
        <v/>
      </c>
      <c r="K6" s="43" t="str">
        <f t="shared" si="2"/>
        <v/>
      </c>
      <c r="L6" s="7"/>
      <c r="M6" s="25" t="str">
        <f t="shared" si="3"/>
        <v xml:space="preserve"> </v>
      </c>
      <c r="N6" s="42"/>
      <c r="O6" s="42"/>
      <c r="P6" s="42"/>
      <c r="Q6" s="42"/>
      <c r="R6" s="7"/>
      <c r="S6" s="25" t="str">
        <f t="shared" si="4"/>
        <v xml:space="preserve"> </v>
      </c>
      <c r="T6" s="25" t="str">
        <f t="shared" si="5"/>
        <v/>
      </c>
      <c r="U6" s="25" t="str">
        <f t="shared" si="6"/>
        <v xml:space="preserve"> </v>
      </c>
      <c r="V6" s="7"/>
      <c r="W6" s="25" t="str">
        <f t="shared" si="7"/>
        <v xml:space="preserve"> </v>
      </c>
      <c r="X6" s="25" t="str">
        <f t="shared" si="8"/>
        <v/>
      </c>
      <c r="Y6" s="19"/>
      <c r="Z6" s="25" t="str">
        <f t="shared" si="9"/>
        <v xml:space="preserve"> </v>
      </c>
      <c r="AA6" s="104"/>
      <c r="AB6" s="104"/>
      <c r="AC6" s="104"/>
      <c r="AD6" s="104"/>
      <c r="AE6" s="19"/>
      <c r="AF6" s="25" t="str">
        <f t="shared" si="10"/>
        <v xml:space="preserve"> </v>
      </c>
      <c r="AG6" s="25" t="str">
        <f t="shared" si="11"/>
        <v/>
      </c>
      <c r="AH6" s="25" t="str">
        <f t="shared" si="12"/>
        <v xml:space="preserve"> </v>
      </c>
      <c r="AI6" s="19"/>
      <c r="AJ6" s="25" t="str">
        <f t="shared" si="13"/>
        <v xml:space="preserve"> </v>
      </c>
      <c r="AK6" s="25" t="str">
        <f t="shared" si="14"/>
        <v/>
      </c>
      <c r="AL6" s="19"/>
      <c r="AM6" s="25" t="str">
        <f t="shared" si="15"/>
        <v xml:space="preserve"> </v>
      </c>
      <c r="AN6" s="19"/>
      <c r="AO6" s="25" t="str">
        <f t="shared" si="16"/>
        <v xml:space="preserve"> </v>
      </c>
      <c r="AP6" s="25" t="str">
        <f t="shared" si="17"/>
        <v/>
      </c>
      <c r="AQ6" s="25" t="str">
        <f t="shared" si="18"/>
        <v xml:space="preserve"> </v>
      </c>
      <c r="AR6" s="19"/>
      <c r="AS6" s="25" t="str">
        <f t="shared" si="19"/>
        <v xml:space="preserve"> </v>
      </c>
      <c r="AT6" s="25" t="str">
        <f t="shared" si="20"/>
        <v/>
      </c>
      <c r="AU6" s="46" t="str">
        <f t="shared" si="21"/>
        <v/>
      </c>
      <c r="AV6" s="47" t="str">
        <f t="shared" si="22"/>
        <v/>
      </c>
      <c r="AW6" s="48" t="str">
        <f t="shared" si="23"/>
        <v/>
      </c>
      <c r="AX6" s="49" t="str">
        <f t="shared" si="24"/>
        <v/>
      </c>
      <c r="AY6" s="50" t="str">
        <f t="shared" si="25"/>
        <v/>
      </c>
      <c r="AZ6" s="51" t="str">
        <f t="shared" si="26"/>
        <v/>
      </c>
      <c r="BA6" s="20"/>
      <c r="BB6" s="22"/>
      <c r="BC6" s="1"/>
      <c r="BD6" s="1"/>
      <c r="BE6" s="1"/>
      <c r="BF6" s="1"/>
    </row>
    <row r="7" spans="1:58" ht="15" customHeight="1" x14ac:dyDescent="0.3">
      <c r="A7" s="27"/>
      <c r="B7" s="10"/>
      <c r="C7" s="105"/>
      <c r="D7" s="12"/>
      <c r="E7" s="44"/>
      <c r="F7" s="26"/>
      <c r="G7" s="45" t="str">
        <f t="shared" si="0"/>
        <v/>
      </c>
      <c r="H7" s="60"/>
      <c r="I7" s="42"/>
      <c r="J7" s="43" t="str">
        <f t="shared" si="1"/>
        <v/>
      </c>
      <c r="K7" s="43" t="str">
        <f t="shared" si="2"/>
        <v/>
      </c>
      <c r="L7" s="7"/>
      <c r="M7" s="25" t="str">
        <f t="shared" si="3"/>
        <v xml:space="preserve"> </v>
      </c>
      <c r="N7" s="42"/>
      <c r="O7" s="42"/>
      <c r="P7" s="42"/>
      <c r="Q7" s="42"/>
      <c r="R7" s="7"/>
      <c r="S7" s="25" t="str">
        <f t="shared" si="4"/>
        <v xml:space="preserve"> </v>
      </c>
      <c r="T7" s="25" t="str">
        <f t="shared" si="5"/>
        <v/>
      </c>
      <c r="U7" s="25" t="str">
        <f t="shared" si="6"/>
        <v xml:space="preserve"> </v>
      </c>
      <c r="V7" s="7"/>
      <c r="W7" s="25" t="str">
        <f t="shared" si="7"/>
        <v xml:space="preserve"> </v>
      </c>
      <c r="X7" s="25" t="str">
        <f t="shared" si="8"/>
        <v/>
      </c>
      <c r="Y7" s="19"/>
      <c r="Z7" s="25" t="str">
        <f t="shared" si="9"/>
        <v xml:space="preserve"> </v>
      </c>
      <c r="AA7" s="104"/>
      <c r="AB7" s="104"/>
      <c r="AC7" s="104"/>
      <c r="AD7" s="104"/>
      <c r="AE7" s="19"/>
      <c r="AF7" s="25" t="str">
        <f t="shared" si="10"/>
        <v xml:space="preserve"> </v>
      </c>
      <c r="AG7" s="25" t="str">
        <f t="shared" si="11"/>
        <v/>
      </c>
      <c r="AH7" s="25" t="str">
        <f t="shared" si="12"/>
        <v xml:space="preserve"> </v>
      </c>
      <c r="AI7" s="19"/>
      <c r="AJ7" s="25" t="str">
        <f t="shared" si="13"/>
        <v xml:space="preserve"> </v>
      </c>
      <c r="AK7" s="25" t="str">
        <f t="shared" si="14"/>
        <v/>
      </c>
      <c r="AL7" s="19"/>
      <c r="AM7" s="25" t="str">
        <f t="shared" si="15"/>
        <v xml:space="preserve"> </v>
      </c>
      <c r="AN7" s="19"/>
      <c r="AO7" s="25" t="str">
        <f t="shared" si="16"/>
        <v xml:space="preserve"> </v>
      </c>
      <c r="AP7" s="25" t="str">
        <f t="shared" si="17"/>
        <v/>
      </c>
      <c r="AQ7" s="25" t="str">
        <f t="shared" si="18"/>
        <v xml:space="preserve"> </v>
      </c>
      <c r="AR7" s="19"/>
      <c r="AS7" s="25" t="str">
        <f t="shared" si="19"/>
        <v xml:space="preserve"> </v>
      </c>
      <c r="AT7" s="25" t="str">
        <f t="shared" si="20"/>
        <v/>
      </c>
      <c r="AU7" s="46" t="str">
        <f t="shared" si="21"/>
        <v/>
      </c>
      <c r="AV7" s="47" t="str">
        <f t="shared" si="22"/>
        <v/>
      </c>
      <c r="AW7" s="48" t="str">
        <f t="shared" si="23"/>
        <v/>
      </c>
      <c r="AX7" s="49" t="str">
        <f t="shared" si="24"/>
        <v/>
      </c>
      <c r="AY7" s="50" t="str">
        <f t="shared" si="25"/>
        <v/>
      </c>
      <c r="AZ7" s="51" t="str">
        <f t="shared" si="26"/>
        <v/>
      </c>
      <c r="BA7" s="20"/>
      <c r="BB7" s="22"/>
      <c r="BC7" s="1"/>
      <c r="BD7" s="1"/>
      <c r="BE7" s="1"/>
      <c r="BF7" s="1"/>
    </row>
    <row r="8" spans="1:58" ht="15" customHeight="1" x14ac:dyDescent="0.3">
      <c r="A8" s="27"/>
      <c r="B8" s="105"/>
      <c r="C8" s="12"/>
      <c r="D8" s="12"/>
      <c r="E8" s="44"/>
      <c r="F8" s="26"/>
      <c r="G8" s="45" t="str">
        <f t="shared" si="0"/>
        <v/>
      </c>
      <c r="H8" s="60"/>
      <c r="I8" s="42"/>
      <c r="J8" s="43" t="str">
        <f t="shared" si="1"/>
        <v/>
      </c>
      <c r="K8" s="43" t="str">
        <f t="shared" si="2"/>
        <v/>
      </c>
      <c r="L8" s="7"/>
      <c r="M8" s="25" t="str">
        <f t="shared" si="3"/>
        <v xml:space="preserve"> </v>
      </c>
      <c r="N8" s="42"/>
      <c r="O8" s="42"/>
      <c r="P8" s="42"/>
      <c r="Q8" s="42"/>
      <c r="R8" s="7"/>
      <c r="S8" s="25" t="str">
        <f t="shared" si="4"/>
        <v xml:space="preserve"> </v>
      </c>
      <c r="T8" s="25" t="str">
        <f t="shared" si="5"/>
        <v/>
      </c>
      <c r="U8" s="25" t="str">
        <f t="shared" si="6"/>
        <v xml:space="preserve"> </v>
      </c>
      <c r="V8" s="7"/>
      <c r="W8" s="25" t="str">
        <f t="shared" si="7"/>
        <v xml:space="preserve"> </v>
      </c>
      <c r="X8" s="25" t="str">
        <f t="shared" si="8"/>
        <v/>
      </c>
      <c r="Y8" s="19"/>
      <c r="Z8" s="25" t="str">
        <f t="shared" si="9"/>
        <v xml:space="preserve"> </v>
      </c>
      <c r="AA8" s="104"/>
      <c r="AB8" s="104"/>
      <c r="AC8" s="104"/>
      <c r="AD8" s="104"/>
      <c r="AE8" s="19"/>
      <c r="AF8" s="25" t="str">
        <f t="shared" si="10"/>
        <v xml:space="preserve"> </v>
      </c>
      <c r="AG8" s="25" t="str">
        <f t="shared" si="11"/>
        <v/>
      </c>
      <c r="AH8" s="25" t="str">
        <f t="shared" si="12"/>
        <v xml:space="preserve"> </v>
      </c>
      <c r="AI8" s="19"/>
      <c r="AJ8" s="25" t="str">
        <f t="shared" si="13"/>
        <v xml:space="preserve"> </v>
      </c>
      <c r="AK8" s="25" t="str">
        <f t="shared" si="14"/>
        <v/>
      </c>
      <c r="AL8" s="19"/>
      <c r="AM8" s="25" t="str">
        <f t="shared" si="15"/>
        <v xml:space="preserve"> </v>
      </c>
      <c r="AN8" s="19"/>
      <c r="AO8" s="25" t="str">
        <f t="shared" si="16"/>
        <v xml:space="preserve"> </v>
      </c>
      <c r="AP8" s="25" t="str">
        <f t="shared" si="17"/>
        <v/>
      </c>
      <c r="AQ8" s="25" t="str">
        <f t="shared" si="18"/>
        <v xml:space="preserve"> </v>
      </c>
      <c r="AR8" s="19"/>
      <c r="AS8" s="25" t="str">
        <f t="shared" si="19"/>
        <v xml:space="preserve"> </v>
      </c>
      <c r="AT8" s="25" t="str">
        <f t="shared" si="20"/>
        <v/>
      </c>
      <c r="AU8" s="46" t="str">
        <f t="shared" si="21"/>
        <v/>
      </c>
      <c r="AV8" s="47" t="str">
        <f t="shared" si="22"/>
        <v/>
      </c>
      <c r="AW8" s="48" t="str">
        <f t="shared" si="23"/>
        <v/>
      </c>
      <c r="AX8" s="49" t="str">
        <f t="shared" si="24"/>
        <v/>
      </c>
      <c r="AY8" s="50" t="str">
        <f t="shared" si="25"/>
        <v/>
      </c>
      <c r="AZ8" s="51" t="str">
        <f t="shared" si="26"/>
        <v/>
      </c>
      <c r="BA8" s="20"/>
      <c r="BB8" s="22"/>
      <c r="BC8" s="1"/>
      <c r="BD8" s="1"/>
      <c r="BE8" s="1"/>
      <c r="BF8" s="1"/>
    </row>
    <row r="9" spans="1:58" ht="15" customHeight="1" x14ac:dyDescent="0.25">
      <c r="A9" s="27"/>
      <c r="B9" s="10"/>
      <c r="C9" s="12"/>
      <c r="D9" s="12"/>
      <c r="E9" s="44"/>
      <c r="F9" s="26"/>
      <c r="G9" s="45" t="str">
        <f t="shared" si="0"/>
        <v/>
      </c>
      <c r="H9" s="60"/>
      <c r="I9" s="42"/>
      <c r="J9" s="43" t="str">
        <f t="shared" si="1"/>
        <v/>
      </c>
      <c r="K9" s="43" t="str">
        <f t="shared" si="2"/>
        <v/>
      </c>
      <c r="L9" s="7"/>
      <c r="M9" s="25" t="str">
        <f t="shared" si="3"/>
        <v xml:space="preserve"> </v>
      </c>
      <c r="N9" s="42"/>
      <c r="O9" s="42"/>
      <c r="P9" s="42"/>
      <c r="Q9" s="42"/>
      <c r="R9" s="7"/>
      <c r="S9" s="25" t="str">
        <f t="shared" si="4"/>
        <v xml:space="preserve"> </v>
      </c>
      <c r="T9" s="25" t="str">
        <f t="shared" si="5"/>
        <v/>
      </c>
      <c r="U9" s="25" t="str">
        <f t="shared" si="6"/>
        <v xml:space="preserve"> </v>
      </c>
      <c r="V9" s="7"/>
      <c r="W9" s="25" t="str">
        <f t="shared" si="7"/>
        <v xml:space="preserve"> </v>
      </c>
      <c r="X9" s="25" t="str">
        <f t="shared" si="8"/>
        <v/>
      </c>
      <c r="Y9" s="19"/>
      <c r="Z9" s="25" t="str">
        <f t="shared" si="9"/>
        <v xml:space="preserve"> </v>
      </c>
      <c r="AA9" s="104"/>
      <c r="AB9" s="104"/>
      <c r="AC9" s="104"/>
      <c r="AD9" s="104"/>
      <c r="AE9" s="19"/>
      <c r="AF9" s="25" t="str">
        <f t="shared" si="10"/>
        <v xml:space="preserve"> </v>
      </c>
      <c r="AG9" s="25" t="str">
        <f t="shared" si="11"/>
        <v/>
      </c>
      <c r="AH9" s="25" t="str">
        <f t="shared" si="12"/>
        <v xml:space="preserve"> </v>
      </c>
      <c r="AI9" s="19"/>
      <c r="AJ9" s="25" t="str">
        <f t="shared" si="13"/>
        <v xml:space="preserve"> </v>
      </c>
      <c r="AK9" s="25" t="str">
        <f t="shared" si="14"/>
        <v/>
      </c>
      <c r="AL9" s="19"/>
      <c r="AM9" s="25" t="str">
        <f t="shared" si="15"/>
        <v xml:space="preserve"> </v>
      </c>
      <c r="AN9" s="19"/>
      <c r="AO9" s="25" t="str">
        <f t="shared" si="16"/>
        <v xml:space="preserve"> </v>
      </c>
      <c r="AP9" s="25" t="str">
        <f t="shared" si="17"/>
        <v/>
      </c>
      <c r="AQ9" s="25" t="str">
        <f t="shared" si="18"/>
        <v xml:space="preserve"> </v>
      </c>
      <c r="AR9" s="19"/>
      <c r="AS9" s="25" t="str">
        <f t="shared" si="19"/>
        <v xml:space="preserve"> </v>
      </c>
      <c r="AT9" s="25" t="str">
        <f t="shared" si="20"/>
        <v/>
      </c>
      <c r="AU9" s="46" t="str">
        <f t="shared" si="21"/>
        <v/>
      </c>
      <c r="AV9" s="47" t="str">
        <f t="shared" si="22"/>
        <v/>
      </c>
      <c r="AW9" s="48" t="str">
        <f t="shared" si="23"/>
        <v/>
      </c>
      <c r="AX9" s="49" t="str">
        <f t="shared" si="24"/>
        <v/>
      </c>
      <c r="AY9" s="50" t="str">
        <f t="shared" si="25"/>
        <v/>
      </c>
      <c r="AZ9" s="51" t="str">
        <f t="shared" si="26"/>
        <v/>
      </c>
      <c r="BA9" s="20"/>
      <c r="BB9" s="22"/>
      <c r="BC9" s="1"/>
      <c r="BD9" s="1"/>
      <c r="BE9" s="1"/>
      <c r="BF9" s="1"/>
    </row>
    <row r="10" spans="1:58" ht="15" customHeight="1" x14ac:dyDescent="0.25">
      <c r="A10" s="27"/>
      <c r="B10" s="10"/>
      <c r="C10" s="12"/>
      <c r="D10" s="12"/>
      <c r="E10" s="44"/>
      <c r="F10" s="26"/>
      <c r="G10" s="45" t="str">
        <f t="shared" si="0"/>
        <v/>
      </c>
      <c r="H10" s="60"/>
      <c r="I10" s="42"/>
      <c r="J10" s="43" t="str">
        <f t="shared" si="1"/>
        <v/>
      </c>
      <c r="K10" s="43" t="str">
        <f t="shared" si="2"/>
        <v/>
      </c>
      <c r="L10" s="7"/>
      <c r="M10" s="25" t="str">
        <f t="shared" si="3"/>
        <v xml:space="preserve"> </v>
      </c>
      <c r="N10" s="42"/>
      <c r="O10" s="42"/>
      <c r="P10" s="42"/>
      <c r="Q10" s="42"/>
      <c r="R10" s="7"/>
      <c r="S10" s="25" t="str">
        <f t="shared" si="4"/>
        <v xml:space="preserve"> </v>
      </c>
      <c r="T10" s="25" t="str">
        <f t="shared" si="5"/>
        <v/>
      </c>
      <c r="U10" s="25" t="str">
        <f t="shared" si="6"/>
        <v xml:space="preserve"> </v>
      </c>
      <c r="V10" s="7"/>
      <c r="W10" s="25" t="str">
        <f t="shared" si="7"/>
        <v xml:space="preserve"> </v>
      </c>
      <c r="X10" s="25" t="str">
        <f t="shared" si="8"/>
        <v/>
      </c>
      <c r="Y10" s="19"/>
      <c r="Z10" s="25" t="str">
        <f t="shared" si="9"/>
        <v xml:space="preserve"> </v>
      </c>
      <c r="AA10" s="104"/>
      <c r="AB10" s="104"/>
      <c r="AC10" s="104"/>
      <c r="AD10" s="104"/>
      <c r="AE10" s="19"/>
      <c r="AF10" s="25" t="str">
        <f t="shared" si="10"/>
        <v xml:space="preserve"> </v>
      </c>
      <c r="AG10" s="25" t="str">
        <f t="shared" si="11"/>
        <v/>
      </c>
      <c r="AH10" s="25" t="str">
        <f t="shared" si="12"/>
        <v xml:space="preserve"> </v>
      </c>
      <c r="AI10" s="19"/>
      <c r="AJ10" s="25" t="str">
        <f t="shared" si="13"/>
        <v xml:space="preserve"> </v>
      </c>
      <c r="AK10" s="25" t="str">
        <f t="shared" si="14"/>
        <v/>
      </c>
      <c r="AL10" s="19"/>
      <c r="AM10" s="25" t="str">
        <f t="shared" si="15"/>
        <v xml:space="preserve"> </v>
      </c>
      <c r="AN10" s="19"/>
      <c r="AO10" s="25" t="str">
        <f t="shared" si="16"/>
        <v xml:space="preserve"> </v>
      </c>
      <c r="AP10" s="25" t="str">
        <f t="shared" si="17"/>
        <v/>
      </c>
      <c r="AQ10" s="25" t="str">
        <f t="shared" si="18"/>
        <v xml:space="preserve"> </v>
      </c>
      <c r="AR10" s="19"/>
      <c r="AS10" s="25" t="str">
        <f t="shared" si="19"/>
        <v xml:space="preserve"> </v>
      </c>
      <c r="AT10" s="25" t="str">
        <f t="shared" si="20"/>
        <v/>
      </c>
      <c r="AU10" s="46" t="str">
        <f t="shared" si="21"/>
        <v/>
      </c>
      <c r="AV10" s="47" t="str">
        <f t="shared" si="22"/>
        <v/>
      </c>
      <c r="AW10" s="48" t="str">
        <f t="shared" si="23"/>
        <v/>
      </c>
      <c r="AX10" s="49" t="str">
        <f t="shared" si="24"/>
        <v/>
      </c>
      <c r="AY10" s="50" t="str">
        <f t="shared" si="25"/>
        <v/>
      </c>
      <c r="AZ10" s="51" t="str">
        <f t="shared" si="26"/>
        <v/>
      </c>
      <c r="BA10" s="20"/>
      <c r="BB10" s="22"/>
      <c r="BC10" s="1"/>
      <c r="BD10" s="1"/>
      <c r="BE10" s="1"/>
      <c r="BF10" s="1"/>
    </row>
    <row r="11" spans="1:58" ht="15" customHeight="1" x14ac:dyDescent="0.25">
      <c r="A11" s="27"/>
      <c r="B11" s="10"/>
      <c r="C11" s="12"/>
      <c r="D11" s="12"/>
      <c r="E11" s="44"/>
      <c r="F11" s="26"/>
      <c r="G11" s="45" t="str">
        <f t="shared" si="0"/>
        <v/>
      </c>
      <c r="H11" s="60"/>
      <c r="I11" s="42"/>
      <c r="J11" s="43" t="str">
        <f t="shared" si="1"/>
        <v/>
      </c>
      <c r="K11" s="43" t="str">
        <f t="shared" si="2"/>
        <v/>
      </c>
      <c r="L11" s="7"/>
      <c r="M11" s="25" t="str">
        <f t="shared" si="3"/>
        <v xml:space="preserve"> </v>
      </c>
      <c r="N11" s="42"/>
      <c r="O11" s="42"/>
      <c r="P11" s="42"/>
      <c r="Q11" s="42"/>
      <c r="R11" s="7"/>
      <c r="S11" s="25" t="str">
        <f t="shared" si="4"/>
        <v xml:space="preserve"> </v>
      </c>
      <c r="T11" s="25" t="str">
        <f t="shared" si="5"/>
        <v/>
      </c>
      <c r="U11" s="25" t="str">
        <f t="shared" si="6"/>
        <v xml:space="preserve"> </v>
      </c>
      <c r="V11" s="7"/>
      <c r="W11" s="25" t="str">
        <f t="shared" si="7"/>
        <v xml:space="preserve"> </v>
      </c>
      <c r="X11" s="25" t="str">
        <f t="shared" si="8"/>
        <v/>
      </c>
      <c r="Y11" s="19"/>
      <c r="Z11" s="25" t="str">
        <f t="shared" si="9"/>
        <v xml:space="preserve"> </v>
      </c>
      <c r="AA11" s="104"/>
      <c r="AB11" s="104"/>
      <c r="AC11" s="104"/>
      <c r="AD11" s="104"/>
      <c r="AE11" s="19"/>
      <c r="AF11" s="25" t="str">
        <f t="shared" si="10"/>
        <v xml:space="preserve"> </v>
      </c>
      <c r="AG11" s="25" t="str">
        <f t="shared" si="11"/>
        <v/>
      </c>
      <c r="AH11" s="25" t="str">
        <f t="shared" si="12"/>
        <v xml:space="preserve"> </v>
      </c>
      <c r="AI11" s="19"/>
      <c r="AJ11" s="25" t="str">
        <f t="shared" si="13"/>
        <v xml:space="preserve"> </v>
      </c>
      <c r="AK11" s="25" t="str">
        <f t="shared" si="14"/>
        <v/>
      </c>
      <c r="AL11" s="19"/>
      <c r="AM11" s="25" t="str">
        <f t="shared" si="15"/>
        <v xml:space="preserve"> </v>
      </c>
      <c r="AN11" s="19"/>
      <c r="AO11" s="25" t="str">
        <f t="shared" si="16"/>
        <v xml:space="preserve"> </v>
      </c>
      <c r="AP11" s="25" t="str">
        <f t="shared" si="17"/>
        <v/>
      </c>
      <c r="AQ11" s="25" t="str">
        <f t="shared" si="18"/>
        <v xml:space="preserve"> </v>
      </c>
      <c r="AR11" s="19"/>
      <c r="AS11" s="25" t="str">
        <f t="shared" si="19"/>
        <v xml:space="preserve"> </v>
      </c>
      <c r="AT11" s="25" t="str">
        <f t="shared" si="20"/>
        <v/>
      </c>
      <c r="AU11" s="46" t="str">
        <f t="shared" si="21"/>
        <v/>
      </c>
      <c r="AV11" s="47" t="str">
        <f t="shared" si="22"/>
        <v/>
      </c>
      <c r="AW11" s="48" t="str">
        <f t="shared" si="23"/>
        <v/>
      </c>
      <c r="AX11" s="49" t="str">
        <f t="shared" si="24"/>
        <v/>
      </c>
      <c r="AY11" s="50" t="str">
        <f t="shared" si="25"/>
        <v/>
      </c>
      <c r="AZ11" s="51" t="str">
        <f t="shared" si="26"/>
        <v/>
      </c>
      <c r="BA11" s="20"/>
      <c r="BB11" s="22"/>
      <c r="BC11" s="1"/>
      <c r="BD11" s="1"/>
      <c r="BE11" s="1"/>
      <c r="BF11" s="1"/>
    </row>
    <row r="12" spans="1:58" ht="15" customHeight="1" x14ac:dyDescent="0.25">
      <c r="A12" s="27"/>
      <c r="B12" s="10"/>
      <c r="C12" s="12"/>
      <c r="D12" s="12"/>
      <c r="E12" s="44"/>
      <c r="F12" s="26"/>
      <c r="G12" s="45" t="str">
        <f t="shared" si="0"/>
        <v/>
      </c>
      <c r="H12" s="60"/>
      <c r="I12" s="42"/>
      <c r="J12" s="43" t="str">
        <f t="shared" si="1"/>
        <v/>
      </c>
      <c r="K12" s="43" t="str">
        <f t="shared" si="2"/>
        <v/>
      </c>
      <c r="L12" s="7"/>
      <c r="M12" s="25" t="str">
        <f t="shared" si="3"/>
        <v xml:space="preserve"> </v>
      </c>
      <c r="N12" s="42"/>
      <c r="O12" s="42"/>
      <c r="P12" s="42"/>
      <c r="Q12" s="42"/>
      <c r="R12" s="7"/>
      <c r="S12" s="25" t="str">
        <f t="shared" si="4"/>
        <v xml:space="preserve"> </v>
      </c>
      <c r="T12" s="25" t="str">
        <f t="shared" si="5"/>
        <v/>
      </c>
      <c r="U12" s="25" t="str">
        <f t="shared" si="6"/>
        <v xml:space="preserve"> </v>
      </c>
      <c r="V12" s="7"/>
      <c r="W12" s="25" t="str">
        <f t="shared" si="7"/>
        <v xml:space="preserve"> </v>
      </c>
      <c r="X12" s="25" t="str">
        <f t="shared" si="8"/>
        <v/>
      </c>
      <c r="Y12" s="19"/>
      <c r="Z12" s="25" t="str">
        <f t="shared" si="9"/>
        <v xml:space="preserve"> </v>
      </c>
      <c r="AA12" s="104"/>
      <c r="AB12" s="104"/>
      <c r="AC12" s="104"/>
      <c r="AD12" s="104"/>
      <c r="AE12" s="19"/>
      <c r="AF12" s="25" t="str">
        <f t="shared" si="10"/>
        <v xml:space="preserve"> </v>
      </c>
      <c r="AG12" s="25" t="str">
        <f t="shared" si="11"/>
        <v/>
      </c>
      <c r="AH12" s="25" t="str">
        <f t="shared" si="12"/>
        <v xml:space="preserve"> </v>
      </c>
      <c r="AI12" s="19"/>
      <c r="AJ12" s="25" t="str">
        <f t="shared" si="13"/>
        <v xml:space="preserve"> </v>
      </c>
      <c r="AK12" s="25" t="str">
        <f t="shared" si="14"/>
        <v/>
      </c>
      <c r="AL12" s="19"/>
      <c r="AM12" s="25" t="str">
        <f t="shared" si="15"/>
        <v xml:space="preserve"> </v>
      </c>
      <c r="AN12" s="19"/>
      <c r="AO12" s="25" t="str">
        <f t="shared" si="16"/>
        <v xml:space="preserve"> </v>
      </c>
      <c r="AP12" s="25" t="str">
        <f t="shared" si="17"/>
        <v/>
      </c>
      <c r="AQ12" s="25" t="str">
        <f t="shared" si="18"/>
        <v xml:space="preserve"> </v>
      </c>
      <c r="AR12" s="19"/>
      <c r="AS12" s="25" t="str">
        <f t="shared" si="19"/>
        <v xml:space="preserve"> </v>
      </c>
      <c r="AT12" s="25" t="str">
        <f t="shared" si="20"/>
        <v/>
      </c>
      <c r="AU12" s="46" t="str">
        <f t="shared" si="21"/>
        <v/>
      </c>
      <c r="AV12" s="47" t="str">
        <f t="shared" si="22"/>
        <v/>
      </c>
      <c r="AW12" s="48" t="str">
        <f t="shared" si="23"/>
        <v/>
      </c>
      <c r="AX12" s="49" t="str">
        <f t="shared" si="24"/>
        <v/>
      </c>
      <c r="AY12" s="50" t="str">
        <f t="shared" si="25"/>
        <v/>
      </c>
      <c r="AZ12" s="51" t="str">
        <f t="shared" si="26"/>
        <v/>
      </c>
      <c r="BA12" s="20"/>
      <c r="BB12" s="22"/>
      <c r="BC12" s="1"/>
      <c r="BD12" s="1"/>
      <c r="BE12" s="1"/>
      <c r="BF12" s="1"/>
    </row>
    <row r="13" spans="1:58" ht="15" customHeight="1" x14ac:dyDescent="0.25">
      <c r="A13" s="27"/>
      <c r="B13" s="10"/>
      <c r="C13" s="12"/>
      <c r="D13" s="12"/>
      <c r="E13" s="44"/>
      <c r="F13" s="26"/>
      <c r="G13" s="45" t="str">
        <f t="shared" si="0"/>
        <v/>
      </c>
      <c r="H13" s="60"/>
      <c r="I13" s="42"/>
      <c r="J13" s="43" t="str">
        <f t="shared" si="1"/>
        <v/>
      </c>
      <c r="K13" s="43" t="str">
        <f t="shared" si="2"/>
        <v/>
      </c>
      <c r="L13" s="7"/>
      <c r="M13" s="25" t="str">
        <f t="shared" si="3"/>
        <v xml:space="preserve"> </v>
      </c>
      <c r="N13" s="42"/>
      <c r="O13" s="42"/>
      <c r="P13" s="42"/>
      <c r="Q13" s="42"/>
      <c r="R13" s="7"/>
      <c r="S13" s="25" t="str">
        <f t="shared" si="4"/>
        <v xml:space="preserve"> </v>
      </c>
      <c r="T13" s="25" t="str">
        <f t="shared" si="5"/>
        <v/>
      </c>
      <c r="U13" s="25" t="str">
        <f t="shared" si="6"/>
        <v xml:space="preserve"> </v>
      </c>
      <c r="V13" s="7"/>
      <c r="W13" s="25" t="str">
        <f t="shared" si="7"/>
        <v xml:space="preserve"> </v>
      </c>
      <c r="X13" s="25" t="str">
        <f t="shared" si="8"/>
        <v/>
      </c>
      <c r="Y13" s="19"/>
      <c r="Z13" s="25" t="str">
        <f t="shared" si="9"/>
        <v xml:space="preserve"> </v>
      </c>
      <c r="AA13" s="104"/>
      <c r="AB13" s="104"/>
      <c r="AC13" s="104"/>
      <c r="AD13" s="104"/>
      <c r="AE13" s="19"/>
      <c r="AF13" s="25" t="str">
        <f t="shared" si="10"/>
        <v xml:space="preserve"> </v>
      </c>
      <c r="AG13" s="25" t="str">
        <f t="shared" si="11"/>
        <v/>
      </c>
      <c r="AH13" s="25" t="str">
        <f t="shared" si="12"/>
        <v xml:space="preserve"> </v>
      </c>
      <c r="AI13" s="19"/>
      <c r="AJ13" s="25" t="str">
        <f t="shared" si="13"/>
        <v xml:space="preserve"> </v>
      </c>
      <c r="AK13" s="25" t="str">
        <f t="shared" si="14"/>
        <v/>
      </c>
      <c r="AL13" s="19"/>
      <c r="AM13" s="25" t="str">
        <f t="shared" si="15"/>
        <v xml:space="preserve"> </v>
      </c>
      <c r="AN13" s="19"/>
      <c r="AO13" s="25" t="str">
        <f t="shared" si="16"/>
        <v xml:space="preserve"> </v>
      </c>
      <c r="AP13" s="25" t="str">
        <f t="shared" si="17"/>
        <v/>
      </c>
      <c r="AQ13" s="25" t="str">
        <f t="shared" si="18"/>
        <v xml:space="preserve"> </v>
      </c>
      <c r="AR13" s="19"/>
      <c r="AS13" s="25" t="str">
        <f t="shared" si="19"/>
        <v xml:space="preserve"> </v>
      </c>
      <c r="AT13" s="25" t="str">
        <f t="shared" si="20"/>
        <v/>
      </c>
      <c r="AU13" s="46" t="str">
        <f t="shared" si="21"/>
        <v/>
      </c>
      <c r="AV13" s="47" t="str">
        <f t="shared" si="22"/>
        <v/>
      </c>
      <c r="AW13" s="48" t="str">
        <f t="shared" si="23"/>
        <v/>
      </c>
      <c r="AX13" s="49" t="str">
        <f t="shared" si="24"/>
        <v/>
      </c>
      <c r="AY13" s="50" t="str">
        <f t="shared" si="25"/>
        <v/>
      </c>
      <c r="AZ13" s="51" t="str">
        <f t="shared" si="26"/>
        <v/>
      </c>
      <c r="BA13" s="20"/>
      <c r="BB13" s="22"/>
      <c r="BC13" s="1"/>
      <c r="BD13" s="1"/>
      <c r="BE13" s="1"/>
      <c r="BF13" s="1"/>
    </row>
    <row r="14" spans="1:58" ht="15" customHeight="1" x14ac:dyDescent="0.25">
      <c r="A14" s="27"/>
      <c r="B14" s="10"/>
      <c r="C14" s="12"/>
      <c r="D14" s="12"/>
      <c r="E14" s="44"/>
      <c r="F14" s="26"/>
      <c r="G14" s="45" t="str">
        <f t="shared" si="0"/>
        <v/>
      </c>
      <c r="H14" s="60"/>
      <c r="I14" s="42"/>
      <c r="J14" s="43" t="str">
        <f t="shared" si="1"/>
        <v/>
      </c>
      <c r="K14" s="43" t="str">
        <f t="shared" si="2"/>
        <v/>
      </c>
      <c r="L14" s="7"/>
      <c r="M14" s="25" t="str">
        <f t="shared" si="3"/>
        <v xml:space="preserve"> </v>
      </c>
      <c r="N14" s="42"/>
      <c r="O14" s="42"/>
      <c r="P14" s="42"/>
      <c r="Q14" s="42"/>
      <c r="R14" s="7"/>
      <c r="S14" s="25" t="str">
        <f t="shared" si="4"/>
        <v xml:space="preserve"> </v>
      </c>
      <c r="T14" s="25" t="str">
        <f t="shared" si="5"/>
        <v/>
      </c>
      <c r="U14" s="25" t="str">
        <f t="shared" si="6"/>
        <v xml:space="preserve"> </v>
      </c>
      <c r="V14" s="7"/>
      <c r="W14" s="25" t="str">
        <f t="shared" si="7"/>
        <v xml:space="preserve"> </v>
      </c>
      <c r="X14" s="25" t="str">
        <f t="shared" si="8"/>
        <v/>
      </c>
      <c r="Y14" s="19"/>
      <c r="Z14" s="25" t="str">
        <f t="shared" si="9"/>
        <v xml:space="preserve"> </v>
      </c>
      <c r="AA14" s="104"/>
      <c r="AB14" s="104"/>
      <c r="AC14" s="104"/>
      <c r="AD14" s="104"/>
      <c r="AE14" s="19"/>
      <c r="AF14" s="25" t="str">
        <f t="shared" si="10"/>
        <v xml:space="preserve"> </v>
      </c>
      <c r="AG14" s="25" t="str">
        <f t="shared" si="11"/>
        <v/>
      </c>
      <c r="AH14" s="25" t="str">
        <f t="shared" si="12"/>
        <v xml:space="preserve"> </v>
      </c>
      <c r="AI14" s="19"/>
      <c r="AJ14" s="25" t="str">
        <f t="shared" si="13"/>
        <v xml:space="preserve"> </v>
      </c>
      <c r="AK14" s="25" t="str">
        <f t="shared" si="14"/>
        <v/>
      </c>
      <c r="AL14" s="19"/>
      <c r="AM14" s="25" t="str">
        <f t="shared" si="15"/>
        <v xml:space="preserve"> </v>
      </c>
      <c r="AN14" s="19"/>
      <c r="AO14" s="25" t="str">
        <f t="shared" si="16"/>
        <v xml:space="preserve"> </v>
      </c>
      <c r="AP14" s="25" t="str">
        <f t="shared" si="17"/>
        <v/>
      </c>
      <c r="AQ14" s="25" t="str">
        <f t="shared" si="18"/>
        <v xml:space="preserve"> </v>
      </c>
      <c r="AR14" s="19"/>
      <c r="AS14" s="25" t="str">
        <f t="shared" si="19"/>
        <v xml:space="preserve"> </v>
      </c>
      <c r="AT14" s="25" t="str">
        <f t="shared" si="20"/>
        <v/>
      </c>
      <c r="AU14" s="46" t="str">
        <f t="shared" si="21"/>
        <v/>
      </c>
      <c r="AV14" s="47" t="str">
        <f t="shared" si="22"/>
        <v/>
      </c>
      <c r="AW14" s="48" t="str">
        <f t="shared" si="23"/>
        <v/>
      </c>
      <c r="AX14" s="49" t="str">
        <f t="shared" si="24"/>
        <v/>
      </c>
      <c r="AY14" s="50" t="str">
        <f t="shared" si="25"/>
        <v/>
      </c>
      <c r="AZ14" s="51" t="str">
        <f t="shared" si="26"/>
        <v/>
      </c>
      <c r="BA14" s="20"/>
      <c r="BB14" s="22"/>
      <c r="BC14" s="1"/>
      <c r="BD14" s="1"/>
      <c r="BE14" s="1"/>
      <c r="BF14" s="1"/>
    </row>
    <row r="15" spans="1:58" ht="15" customHeight="1" x14ac:dyDescent="0.25">
      <c r="A15" s="27"/>
      <c r="B15" s="10"/>
      <c r="C15" s="12"/>
      <c r="D15" s="12"/>
      <c r="E15" s="44"/>
      <c r="F15" s="26"/>
      <c r="G15" s="45" t="str">
        <f t="shared" si="0"/>
        <v/>
      </c>
      <c r="H15" s="60"/>
      <c r="I15" s="42"/>
      <c r="J15" s="43" t="str">
        <f t="shared" si="1"/>
        <v/>
      </c>
      <c r="K15" s="43" t="str">
        <f t="shared" si="2"/>
        <v/>
      </c>
      <c r="L15" s="7"/>
      <c r="M15" s="25" t="str">
        <f t="shared" si="3"/>
        <v xml:space="preserve"> </v>
      </c>
      <c r="N15" s="42"/>
      <c r="O15" s="42"/>
      <c r="P15" s="42"/>
      <c r="Q15" s="42"/>
      <c r="R15" s="7"/>
      <c r="S15" s="25" t="str">
        <f t="shared" si="4"/>
        <v xml:space="preserve"> </v>
      </c>
      <c r="T15" s="25" t="str">
        <f t="shared" si="5"/>
        <v/>
      </c>
      <c r="U15" s="25" t="str">
        <f t="shared" si="6"/>
        <v xml:space="preserve"> </v>
      </c>
      <c r="V15" s="7"/>
      <c r="W15" s="25" t="str">
        <f t="shared" si="7"/>
        <v xml:space="preserve"> </v>
      </c>
      <c r="X15" s="25" t="str">
        <f t="shared" si="8"/>
        <v/>
      </c>
      <c r="Y15" s="19"/>
      <c r="Z15" s="25" t="str">
        <f t="shared" si="9"/>
        <v xml:space="preserve"> </v>
      </c>
      <c r="AA15" s="104"/>
      <c r="AB15" s="104"/>
      <c r="AC15" s="104"/>
      <c r="AD15" s="104"/>
      <c r="AE15" s="19"/>
      <c r="AF15" s="25" t="str">
        <f t="shared" si="10"/>
        <v xml:space="preserve"> </v>
      </c>
      <c r="AG15" s="25" t="str">
        <f t="shared" si="11"/>
        <v/>
      </c>
      <c r="AH15" s="25" t="str">
        <f t="shared" si="12"/>
        <v xml:space="preserve"> </v>
      </c>
      <c r="AI15" s="19"/>
      <c r="AJ15" s="25" t="str">
        <f t="shared" si="13"/>
        <v xml:space="preserve"> </v>
      </c>
      <c r="AK15" s="25" t="str">
        <f t="shared" si="14"/>
        <v/>
      </c>
      <c r="AL15" s="19"/>
      <c r="AM15" s="25" t="str">
        <f t="shared" si="15"/>
        <v xml:space="preserve"> </v>
      </c>
      <c r="AN15" s="19"/>
      <c r="AO15" s="25" t="str">
        <f t="shared" si="16"/>
        <v xml:space="preserve"> </v>
      </c>
      <c r="AP15" s="25" t="str">
        <f t="shared" si="17"/>
        <v/>
      </c>
      <c r="AQ15" s="25" t="str">
        <f t="shared" si="18"/>
        <v xml:space="preserve"> </v>
      </c>
      <c r="AR15" s="19"/>
      <c r="AS15" s="25" t="str">
        <f t="shared" si="19"/>
        <v xml:space="preserve"> </v>
      </c>
      <c r="AT15" s="25" t="str">
        <f t="shared" si="20"/>
        <v/>
      </c>
      <c r="AU15" s="46" t="str">
        <f t="shared" si="21"/>
        <v/>
      </c>
      <c r="AV15" s="47" t="str">
        <f t="shared" si="22"/>
        <v/>
      </c>
      <c r="AW15" s="48" t="str">
        <f t="shared" si="23"/>
        <v/>
      </c>
      <c r="AX15" s="49" t="str">
        <f t="shared" si="24"/>
        <v/>
      </c>
      <c r="AY15" s="50" t="str">
        <f t="shared" si="25"/>
        <v/>
      </c>
      <c r="AZ15" s="51" t="str">
        <f t="shared" si="26"/>
        <v/>
      </c>
      <c r="BA15" s="20"/>
      <c r="BB15" s="22"/>
      <c r="BC15" s="1"/>
      <c r="BD15" s="1"/>
      <c r="BE15" s="1"/>
      <c r="BF15" s="1"/>
    </row>
    <row r="16" spans="1:58" ht="15" customHeight="1" x14ac:dyDescent="0.25">
      <c r="A16" s="27"/>
      <c r="B16" s="10"/>
      <c r="C16" s="12"/>
      <c r="D16" s="12"/>
      <c r="E16" s="44"/>
      <c r="F16" s="26"/>
      <c r="G16" s="45" t="str">
        <f t="shared" si="0"/>
        <v/>
      </c>
      <c r="H16" s="60"/>
      <c r="I16" s="42"/>
      <c r="J16" s="43" t="str">
        <f t="shared" si="1"/>
        <v/>
      </c>
      <c r="K16" s="43" t="str">
        <f t="shared" si="2"/>
        <v/>
      </c>
      <c r="L16" s="7"/>
      <c r="M16" s="25" t="str">
        <f t="shared" si="3"/>
        <v xml:space="preserve"> </v>
      </c>
      <c r="N16" s="42"/>
      <c r="O16" s="42"/>
      <c r="P16" s="42"/>
      <c r="Q16" s="42"/>
      <c r="R16" s="7"/>
      <c r="S16" s="25" t="str">
        <f t="shared" si="4"/>
        <v xml:space="preserve"> </v>
      </c>
      <c r="T16" s="25" t="str">
        <f t="shared" si="5"/>
        <v/>
      </c>
      <c r="U16" s="25" t="str">
        <f t="shared" si="6"/>
        <v xml:space="preserve"> </v>
      </c>
      <c r="V16" s="7"/>
      <c r="W16" s="25" t="str">
        <f t="shared" si="7"/>
        <v xml:space="preserve"> </v>
      </c>
      <c r="X16" s="25" t="str">
        <f t="shared" si="8"/>
        <v/>
      </c>
      <c r="Y16" s="19"/>
      <c r="Z16" s="25" t="str">
        <f t="shared" si="9"/>
        <v xml:space="preserve"> </v>
      </c>
      <c r="AA16" s="104"/>
      <c r="AB16" s="104"/>
      <c r="AC16" s="104"/>
      <c r="AD16" s="104"/>
      <c r="AE16" s="19"/>
      <c r="AF16" s="25" t="str">
        <f t="shared" si="10"/>
        <v xml:space="preserve"> </v>
      </c>
      <c r="AG16" s="25" t="str">
        <f t="shared" si="11"/>
        <v/>
      </c>
      <c r="AH16" s="25" t="str">
        <f t="shared" si="12"/>
        <v xml:space="preserve"> </v>
      </c>
      <c r="AI16" s="19"/>
      <c r="AJ16" s="25" t="str">
        <f t="shared" si="13"/>
        <v xml:space="preserve"> </v>
      </c>
      <c r="AK16" s="25" t="str">
        <f t="shared" si="14"/>
        <v/>
      </c>
      <c r="AL16" s="19"/>
      <c r="AM16" s="25" t="str">
        <f t="shared" si="15"/>
        <v xml:space="preserve"> </v>
      </c>
      <c r="AN16" s="19"/>
      <c r="AO16" s="25" t="str">
        <f t="shared" si="16"/>
        <v xml:space="preserve"> </v>
      </c>
      <c r="AP16" s="25" t="str">
        <f t="shared" si="17"/>
        <v/>
      </c>
      <c r="AQ16" s="25" t="str">
        <f t="shared" si="18"/>
        <v xml:space="preserve"> </v>
      </c>
      <c r="AR16" s="19"/>
      <c r="AS16" s="25" t="str">
        <f t="shared" si="19"/>
        <v xml:space="preserve"> </v>
      </c>
      <c r="AT16" s="25" t="str">
        <f t="shared" si="20"/>
        <v/>
      </c>
      <c r="AU16" s="46" t="str">
        <f t="shared" si="21"/>
        <v/>
      </c>
      <c r="AV16" s="47" t="str">
        <f t="shared" si="22"/>
        <v/>
      </c>
      <c r="AW16" s="48" t="str">
        <f t="shared" si="23"/>
        <v/>
      </c>
      <c r="AX16" s="49" t="str">
        <f t="shared" si="24"/>
        <v/>
      </c>
      <c r="AY16" s="50" t="str">
        <f t="shared" si="25"/>
        <v/>
      </c>
      <c r="AZ16" s="51" t="str">
        <f t="shared" si="26"/>
        <v/>
      </c>
      <c r="BA16" s="20"/>
      <c r="BB16" s="22"/>
      <c r="BC16" s="1"/>
      <c r="BD16" s="1"/>
      <c r="BE16" s="1"/>
      <c r="BF16" s="1"/>
    </row>
    <row r="17" spans="1:58" ht="15" customHeight="1" x14ac:dyDescent="0.25">
      <c r="A17" s="27"/>
      <c r="B17" s="10"/>
      <c r="C17" s="12"/>
      <c r="D17" s="12"/>
      <c r="E17" s="44"/>
      <c r="F17" s="26"/>
      <c r="G17" s="45" t="str">
        <f t="shared" si="0"/>
        <v/>
      </c>
      <c r="H17" s="60"/>
      <c r="I17" s="42"/>
      <c r="J17" s="43" t="str">
        <f t="shared" si="1"/>
        <v/>
      </c>
      <c r="K17" s="43" t="str">
        <f t="shared" si="2"/>
        <v/>
      </c>
      <c r="L17" s="7"/>
      <c r="M17" s="25" t="str">
        <f t="shared" si="3"/>
        <v xml:space="preserve"> </v>
      </c>
      <c r="N17" s="42"/>
      <c r="O17" s="42"/>
      <c r="P17" s="42"/>
      <c r="Q17" s="42"/>
      <c r="R17" s="7"/>
      <c r="S17" s="25" t="str">
        <f t="shared" si="4"/>
        <v xml:space="preserve"> </v>
      </c>
      <c r="T17" s="25" t="str">
        <f t="shared" si="5"/>
        <v/>
      </c>
      <c r="U17" s="25" t="str">
        <f t="shared" si="6"/>
        <v xml:space="preserve"> </v>
      </c>
      <c r="V17" s="7"/>
      <c r="W17" s="25" t="str">
        <f t="shared" si="7"/>
        <v xml:space="preserve"> </v>
      </c>
      <c r="X17" s="25" t="str">
        <f t="shared" si="8"/>
        <v/>
      </c>
      <c r="Y17" s="19"/>
      <c r="Z17" s="25" t="str">
        <f t="shared" si="9"/>
        <v xml:space="preserve"> </v>
      </c>
      <c r="AA17" s="104"/>
      <c r="AB17" s="104"/>
      <c r="AC17" s="104"/>
      <c r="AD17" s="104"/>
      <c r="AE17" s="19"/>
      <c r="AF17" s="25" t="str">
        <f t="shared" si="10"/>
        <v xml:space="preserve"> </v>
      </c>
      <c r="AG17" s="25" t="str">
        <f t="shared" si="11"/>
        <v/>
      </c>
      <c r="AH17" s="25" t="str">
        <f t="shared" si="12"/>
        <v xml:space="preserve"> </v>
      </c>
      <c r="AI17" s="19"/>
      <c r="AJ17" s="25" t="str">
        <f t="shared" si="13"/>
        <v xml:space="preserve"> </v>
      </c>
      <c r="AK17" s="25" t="str">
        <f t="shared" si="14"/>
        <v/>
      </c>
      <c r="AL17" s="19"/>
      <c r="AM17" s="25" t="str">
        <f t="shared" si="15"/>
        <v xml:space="preserve"> </v>
      </c>
      <c r="AN17" s="19"/>
      <c r="AO17" s="25" t="str">
        <f t="shared" si="16"/>
        <v xml:space="preserve"> </v>
      </c>
      <c r="AP17" s="25" t="str">
        <f t="shared" si="17"/>
        <v/>
      </c>
      <c r="AQ17" s="25" t="str">
        <f t="shared" si="18"/>
        <v xml:space="preserve"> </v>
      </c>
      <c r="AR17" s="19"/>
      <c r="AS17" s="25" t="str">
        <f t="shared" si="19"/>
        <v xml:space="preserve"> </v>
      </c>
      <c r="AT17" s="25" t="str">
        <f t="shared" si="20"/>
        <v/>
      </c>
      <c r="AU17" s="46" t="str">
        <f t="shared" si="21"/>
        <v/>
      </c>
      <c r="AV17" s="47" t="str">
        <f t="shared" si="22"/>
        <v/>
      </c>
      <c r="AW17" s="48" t="str">
        <f t="shared" si="23"/>
        <v/>
      </c>
      <c r="AX17" s="49" t="str">
        <f t="shared" si="24"/>
        <v/>
      </c>
      <c r="AY17" s="50" t="str">
        <f t="shared" si="25"/>
        <v/>
      </c>
      <c r="AZ17" s="51" t="str">
        <f t="shared" si="26"/>
        <v/>
      </c>
      <c r="BA17" s="20"/>
      <c r="BB17" s="22"/>
      <c r="BC17" s="1"/>
      <c r="BD17" s="1"/>
      <c r="BE17" s="1"/>
      <c r="BF17" s="1"/>
    </row>
    <row r="18" spans="1:58" ht="15" customHeight="1" x14ac:dyDescent="0.25">
      <c r="A18" s="27"/>
      <c r="B18" s="10"/>
      <c r="C18" s="12"/>
      <c r="D18" s="12"/>
      <c r="E18" s="44"/>
      <c r="F18" s="26"/>
      <c r="G18" s="45" t="str">
        <f t="shared" si="0"/>
        <v/>
      </c>
      <c r="H18" s="60"/>
      <c r="I18" s="42"/>
      <c r="J18" s="43" t="str">
        <f t="shared" si="1"/>
        <v/>
      </c>
      <c r="K18" s="43" t="str">
        <f t="shared" si="2"/>
        <v/>
      </c>
      <c r="L18" s="7"/>
      <c r="M18" s="25" t="str">
        <f t="shared" si="3"/>
        <v xml:space="preserve"> </v>
      </c>
      <c r="N18" s="42"/>
      <c r="O18" s="42"/>
      <c r="P18" s="42"/>
      <c r="Q18" s="42"/>
      <c r="R18" s="7"/>
      <c r="S18" s="25" t="str">
        <f t="shared" si="4"/>
        <v xml:space="preserve"> </v>
      </c>
      <c r="T18" s="25" t="str">
        <f t="shared" si="5"/>
        <v/>
      </c>
      <c r="U18" s="25" t="str">
        <f t="shared" si="6"/>
        <v xml:space="preserve"> </v>
      </c>
      <c r="V18" s="7"/>
      <c r="W18" s="25" t="str">
        <f t="shared" si="7"/>
        <v xml:space="preserve"> </v>
      </c>
      <c r="X18" s="25" t="str">
        <f t="shared" si="8"/>
        <v/>
      </c>
      <c r="Y18" s="19"/>
      <c r="Z18" s="25" t="str">
        <f t="shared" si="9"/>
        <v xml:space="preserve"> </v>
      </c>
      <c r="AA18" s="104"/>
      <c r="AB18" s="104"/>
      <c r="AC18" s="104"/>
      <c r="AD18" s="104"/>
      <c r="AE18" s="19"/>
      <c r="AF18" s="25" t="str">
        <f t="shared" si="10"/>
        <v xml:space="preserve"> </v>
      </c>
      <c r="AG18" s="25" t="str">
        <f t="shared" si="11"/>
        <v/>
      </c>
      <c r="AH18" s="25" t="str">
        <f t="shared" si="12"/>
        <v xml:space="preserve"> </v>
      </c>
      <c r="AI18" s="19"/>
      <c r="AJ18" s="25" t="str">
        <f t="shared" si="13"/>
        <v xml:space="preserve"> </v>
      </c>
      <c r="AK18" s="25" t="str">
        <f t="shared" si="14"/>
        <v/>
      </c>
      <c r="AL18" s="19"/>
      <c r="AM18" s="25" t="str">
        <f t="shared" si="15"/>
        <v xml:space="preserve"> </v>
      </c>
      <c r="AN18" s="19"/>
      <c r="AO18" s="25" t="str">
        <f t="shared" si="16"/>
        <v xml:space="preserve"> </v>
      </c>
      <c r="AP18" s="25" t="str">
        <f t="shared" si="17"/>
        <v/>
      </c>
      <c r="AQ18" s="25" t="str">
        <f t="shared" si="18"/>
        <v xml:space="preserve"> </v>
      </c>
      <c r="AR18" s="19"/>
      <c r="AS18" s="25" t="str">
        <f t="shared" si="19"/>
        <v xml:space="preserve"> </v>
      </c>
      <c r="AT18" s="25" t="str">
        <f t="shared" si="20"/>
        <v/>
      </c>
      <c r="AU18" s="46" t="str">
        <f t="shared" si="21"/>
        <v/>
      </c>
      <c r="AV18" s="47" t="str">
        <f t="shared" si="22"/>
        <v/>
      </c>
      <c r="AW18" s="48" t="str">
        <f t="shared" si="23"/>
        <v/>
      </c>
      <c r="AX18" s="49" t="str">
        <f t="shared" si="24"/>
        <v/>
      </c>
      <c r="AY18" s="50" t="str">
        <f t="shared" si="25"/>
        <v/>
      </c>
      <c r="AZ18" s="51" t="str">
        <f t="shared" si="26"/>
        <v/>
      </c>
      <c r="BA18" s="20"/>
      <c r="BB18" s="22"/>
      <c r="BC18" s="1"/>
      <c r="BD18" s="1"/>
      <c r="BE18" s="1"/>
      <c r="BF18" s="1"/>
    </row>
    <row r="19" spans="1:58" ht="15" customHeight="1" x14ac:dyDescent="0.25">
      <c r="A19" s="27"/>
      <c r="B19" s="10"/>
      <c r="C19" s="12"/>
      <c r="D19" s="12"/>
      <c r="E19" s="44"/>
      <c r="F19" s="26"/>
      <c r="G19" s="45" t="str">
        <f t="shared" si="0"/>
        <v/>
      </c>
      <c r="H19" s="60"/>
      <c r="I19" s="42"/>
      <c r="J19" s="43" t="str">
        <f t="shared" si="1"/>
        <v/>
      </c>
      <c r="K19" s="43" t="str">
        <f t="shared" si="2"/>
        <v/>
      </c>
      <c r="L19" s="7"/>
      <c r="M19" s="25" t="str">
        <f t="shared" si="3"/>
        <v xml:space="preserve"> </v>
      </c>
      <c r="N19" s="42"/>
      <c r="O19" s="42"/>
      <c r="P19" s="42"/>
      <c r="Q19" s="42"/>
      <c r="R19" s="7"/>
      <c r="S19" s="25" t="str">
        <f t="shared" si="4"/>
        <v xml:space="preserve"> </v>
      </c>
      <c r="T19" s="25" t="str">
        <f t="shared" si="5"/>
        <v/>
      </c>
      <c r="U19" s="25" t="str">
        <f t="shared" si="6"/>
        <v xml:space="preserve"> </v>
      </c>
      <c r="V19" s="7"/>
      <c r="W19" s="25" t="str">
        <f t="shared" si="7"/>
        <v xml:space="preserve"> </v>
      </c>
      <c r="X19" s="25" t="str">
        <f t="shared" si="8"/>
        <v/>
      </c>
      <c r="Y19" s="19"/>
      <c r="Z19" s="25" t="str">
        <f t="shared" si="9"/>
        <v xml:space="preserve"> </v>
      </c>
      <c r="AA19" s="104"/>
      <c r="AB19" s="104"/>
      <c r="AC19" s="104"/>
      <c r="AD19" s="104"/>
      <c r="AE19" s="19"/>
      <c r="AF19" s="25" t="str">
        <f t="shared" si="10"/>
        <v xml:space="preserve"> </v>
      </c>
      <c r="AG19" s="25" t="str">
        <f t="shared" si="11"/>
        <v/>
      </c>
      <c r="AH19" s="25" t="str">
        <f t="shared" si="12"/>
        <v xml:space="preserve"> </v>
      </c>
      <c r="AI19" s="19"/>
      <c r="AJ19" s="25" t="str">
        <f t="shared" si="13"/>
        <v xml:space="preserve"> </v>
      </c>
      <c r="AK19" s="25" t="str">
        <f t="shared" si="14"/>
        <v/>
      </c>
      <c r="AL19" s="19"/>
      <c r="AM19" s="25" t="str">
        <f t="shared" si="15"/>
        <v xml:space="preserve"> </v>
      </c>
      <c r="AN19" s="19"/>
      <c r="AO19" s="25" t="str">
        <f t="shared" si="16"/>
        <v xml:space="preserve"> </v>
      </c>
      <c r="AP19" s="25" t="str">
        <f t="shared" si="17"/>
        <v/>
      </c>
      <c r="AQ19" s="25" t="str">
        <f t="shared" si="18"/>
        <v xml:space="preserve"> </v>
      </c>
      <c r="AR19" s="19"/>
      <c r="AS19" s="25" t="str">
        <f t="shared" si="19"/>
        <v xml:space="preserve"> </v>
      </c>
      <c r="AT19" s="25" t="str">
        <f t="shared" si="20"/>
        <v/>
      </c>
      <c r="AU19" s="46" t="str">
        <f t="shared" si="21"/>
        <v/>
      </c>
      <c r="AV19" s="47" t="str">
        <f t="shared" si="22"/>
        <v/>
      </c>
      <c r="AW19" s="48" t="str">
        <f t="shared" si="23"/>
        <v/>
      </c>
      <c r="AX19" s="49" t="str">
        <f t="shared" si="24"/>
        <v/>
      </c>
      <c r="AY19" s="50" t="str">
        <f t="shared" si="25"/>
        <v/>
      </c>
      <c r="AZ19" s="51" t="str">
        <f t="shared" si="26"/>
        <v/>
      </c>
      <c r="BA19" s="20"/>
      <c r="BB19" s="22"/>
      <c r="BC19" s="1"/>
      <c r="BD19" s="1"/>
      <c r="BE19" s="1"/>
      <c r="BF19" s="1"/>
    </row>
    <row r="20" spans="1:58" ht="15" customHeight="1" x14ac:dyDescent="0.25">
      <c r="A20" s="27"/>
      <c r="B20" s="10"/>
      <c r="C20" s="12"/>
      <c r="D20" s="12"/>
      <c r="E20" s="44"/>
      <c r="F20" s="26"/>
      <c r="G20" s="45" t="str">
        <f t="shared" si="0"/>
        <v/>
      </c>
      <c r="H20" s="60"/>
      <c r="I20" s="42"/>
      <c r="J20" s="43" t="str">
        <f t="shared" si="1"/>
        <v/>
      </c>
      <c r="K20" s="43" t="str">
        <f t="shared" si="2"/>
        <v/>
      </c>
      <c r="L20" s="7"/>
      <c r="M20" s="25" t="str">
        <f t="shared" si="3"/>
        <v xml:space="preserve"> </v>
      </c>
      <c r="N20" s="42"/>
      <c r="O20" s="42"/>
      <c r="P20" s="42"/>
      <c r="Q20" s="42"/>
      <c r="R20" s="7"/>
      <c r="S20" s="25" t="str">
        <f t="shared" si="4"/>
        <v xml:space="preserve"> </v>
      </c>
      <c r="T20" s="25" t="str">
        <f t="shared" si="5"/>
        <v/>
      </c>
      <c r="U20" s="25" t="str">
        <f t="shared" si="6"/>
        <v xml:space="preserve"> </v>
      </c>
      <c r="V20" s="7"/>
      <c r="W20" s="25" t="str">
        <f t="shared" si="7"/>
        <v xml:space="preserve"> </v>
      </c>
      <c r="X20" s="25" t="str">
        <f t="shared" si="8"/>
        <v/>
      </c>
      <c r="Y20" s="19"/>
      <c r="Z20" s="25" t="str">
        <f t="shared" si="9"/>
        <v xml:space="preserve"> </v>
      </c>
      <c r="AA20" s="104"/>
      <c r="AB20" s="104"/>
      <c r="AC20" s="104"/>
      <c r="AD20" s="104"/>
      <c r="AE20" s="19"/>
      <c r="AF20" s="25" t="str">
        <f t="shared" si="10"/>
        <v xml:space="preserve"> </v>
      </c>
      <c r="AG20" s="25" t="str">
        <f t="shared" si="11"/>
        <v/>
      </c>
      <c r="AH20" s="25" t="str">
        <f t="shared" si="12"/>
        <v xml:space="preserve"> </v>
      </c>
      <c r="AI20" s="19"/>
      <c r="AJ20" s="25" t="str">
        <f t="shared" si="13"/>
        <v xml:space="preserve"> </v>
      </c>
      <c r="AK20" s="25" t="str">
        <f t="shared" si="14"/>
        <v/>
      </c>
      <c r="AL20" s="19"/>
      <c r="AM20" s="25" t="str">
        <f t="shared" si="15"/>
        <v xml:space="preserve"> </v>
      </c>
      <c r="AN20" s="19"/>
      <c r="AO20" s="25" t="str">
        <f t="shared" si="16"/>
        <v xml:space="preserve"> </v>
      </c>
      <c r="AP20" s="25" t="str">
        <f t="shared" si="17"/>
        <v/>
      </c>
      <c r="AQ20" s="25" t="str">
        <f t="shared" si="18"/>
        <v xml:space="preserve"> </v>
      </c>
      <c r="AR20" s="19"/>
      <c r="AS20" s="25" t="str">
        <f t="shared" si="19"/>
        <v xml:space="preserve"> </v>
      </c>
      <c r="AT20" s="25" t="str">
        <f t="shared" si="20"/>
        <v/>
      </c>
      <c r="AU20" s="46" t="str">
        <f t="shared" si="21"/>
        <v/>
      </c>
      <c r="AV20" s="47" t="str">
        <f t="shared" si="22"/>
        <v/>
      </c>
      <c r="AW20" s="48" t="str">
        <f t="shared" si="23"/>
        <v/>
      </c>
      <c r="AX20" s="49" t="str">
        <f t="shared" si="24"/>
        <v/>
      </c>
      <c r="AY20" s="50" t="str">
        <f t="shared" si="25"/>
        <v/>
      </c>
      <c r="AZ20" s="51" t="str">
        <f t="shared" si="26"/>
        <v/>
      </c>
      <c r="BA20" s="20"/>
      <c r="BB20" s="22"/>
      <c r="BC20" s="1"/>
      <c r="BD20" s="1"/>
      <c r="BE20" s="1"/>
      <c r="BF20" s="1"/>
    </row>
    <row r="21" spans="1:58" ht="15" customHeight="1" x14ac:dyDescent="0.25">
      <c r="A21" s="27"/>
      <c r="B21" s="10"/>
      <c r="C21" s="12"/>
      <c r="D21" s="12"/>
      <c r="E21" s="44"/>
      <c r="F21" s="26"/>
      <c r="G21" s="45" t="str">
        <f t="shared" si="0"/>
        <v/>
      </c>
      <c r="H21" s="60"/>
      <c r="I21" s="42"/>
      <c r="J21" s="43" t="str">
        <f t="shared" si="1"/>
        <v/>
      </c>
      <c r="K21" s="43" t="str">
        <f t="shared" si="2"/>
        <v/>
      </c>
      <c r="L21" s="7"/>
      <c r="M21" s="25" t="str">
        <f t="shared" si="3"/>
        <v xml:space="preserve"> </v>
      </c>
      <c r="N21" s="42"/>
      <c r="O21" s="42"/>
      <c r="P21" s="42"/>
      <c r="Q21" s="42"/>
      <c r="R21" s="7"/>
      <c r="S21" s="25" t="str">
        <f t="shared" si="4"/>
        <v xml:space="preserve"> </v>
      </c>
      <c r="T21" s="25" t="str">
        <f t="shared" si="5"/>
        <v/>
      </c>
      <c r="U21" s="25" t="str">
        <f t="shared" si="6"/>
        <v xml:space="preserve"> </v>
      </c>
      <c r="V21" s="7"/>
      <c r="W21" s="25" t="str">
        <f t="shared" si="7"/>
        <v xml:space="preserve"> </v>
      </c>
      <c r="X21" s="25" t="str">
        <f t="shared" si="8"/>
        <v/>
      </c>
      <c r="Y21" s="19"/>
      <c r="Z21" s="25" t="str">
        <f t="shared" si="9"/>
        <v xml:space="preserve"> </v>
      </c>
      <c r="AA21" s="104"/>
      <c r="AB21" s="104"/>
      <c r="AC21" s="104"/>
      <c r="AD21" s="104"/>
      <c r="AE21" s="19"/>
      <c r="AF21" s="25" t="str">
        <f t="shared" si="10"/>
        <v xml:space="preserve"> </v>
      </c>
      <c r="AG21" s="25" t="str">
        <f t="shared" si="11"/>
        <v/>
      </c>
      <c r="AH21" s="25" t="str">
        <f t="shared" si="12"/>
        <v xml:space="preserve"> </v>
      </c>
      <c r="AI21" s="19"/>
      <c r="AJ21" s="25" t="str">
        <f t="shared" si="13"/>
        <v xml:space="preserve"> </v>
      </c>
      <c r="AK21" s="25" t="str">
        <f t="shared" si="14"/>
        <v/>
      </c>
      <c r="AL21" s="19"/>
      <c r="AM21" s="25" t="str">
        <f t="shared" si="15"/>
        <v xml:space="preserve"> </v>
      </c>
      <c r="AN21" s="19"/>
      <c r="AO21" s="25" t="str">
        <f t="shared" si="16"/>
        <v xml:space="preserve"> </v>
      </c>
      <c r="AP21" s="25" t="str">
        <f t="shared" si="17"/>
        <v/>
      </c>
      <c r="AQ21" s="25" t="str">
        <f t="shared" si="18"/>
        <v xml:space="preserve"> </v>
      </c>
      <c r="AR21" s="19"/>
      <c r="AS21" s="25" t="str">
        <f t="shared" si="19"/>
        <v xml:space="preserve"> </v>
      </c>
      <c r="AT21" s="25" t="str">
        <f t="shared" si="20"/>
        <v/>
      </c>
      <c r="AU21" s="46" t="str">
        <f t="shared" si="21"/>
        <v/>
      </c>
      <c r="AV21" s="47" t="str">
        <f t="shared" si="22"/>
        <v/>
      </c>
      <c r="AW21" s="48" t="str">
        <f t="shared" si="23"/>
        <v/>
      </c>
      <c r="AX21" s="49" t="str">
        <f t="shared" si="24"/>
        <v/>
      </c>
      <c r="AY21" s="50" t="str">
        <f t="shared" si="25"/>
        <v/>
      </c>
      <c r="AZ21" s="51" t="str">
        <f t="shared" si="26"/>
        <v/>
      </c>
      <c r="BA21" s="20"/>
      <c r="BB21" s="22"/>
      <c r="BC21" s="1"/>
      <c r="BD21" s="1"/>
      <c r="BE21" s="1"/>
      <c r="BF21" s="1"/>
    </row>
    <row r="22" spans="1:58" ht="15" customHeight="1" x14ac:dyDescent="0.25">
      <c r="A22" s="27"/>
      <c r="B22" s="10"/>
      <c r="C22" s="12"/>
      <c r="D22" s="12"/>
      <c r="E22" s="44"/>
      <c r="F22" s="26"/>
      <c r="G22" s="45" t="str">
        <f t="shared" si="0"/>
        <v/>
      </c>
      <c r="H22" s="60"/>
      <c r="I22" s="42"/>
      <c r="J22" s="43" t="str">
        <f t="shared" si="1"/>
        <v/>
      </c>
      <c r="K22" s="43" t="str">
        <f t="shared" si="2"/>
        <v/>
      </c>
      <c r="L22" s="7"/>
      <c r="M22" s="25" t="str">
        <f t="shared" si="3"/>
        <v xml:space="preserve"> </v>
      </c>
      <c r="N22" s="42"/>
      <c r="O22" s="42"/>
      <c r="P22" s="42"/>
      <c r="Q22" s="42"/>
      <c r="R22" s="7"/>
      <c r="S22" s="25" t="str">
        <f t="shared" si="4"/>
        <v xml:space="preserve"> </v>
      </c>
      <c r="T22" s="25" t="str">
        <f t="shared" si="5"/>
        <v/>
      </c>
      <c r="U22" s="25" t="str">
        <f t="shared" si="6"/>
        <v xml:space="preserve"> </v>
      </c>
      <c r="V22" s="7"/>
      <c r="W22" s="25" t="str">
        <f t="shared" si="7"/>
        <v xml:space="preserve"> </v>
      </c>
      <c r="X22" s="25" t="str">
        <f t="shared" si="8"/>
        <v/>
      </c>
      <c r="Y22" s="19"/>
      <c r="Z22" s="25" t="str">
        <f t="shared" si="9"/>
        <v xml:space="preserve"> </v>
      </c>
      <c r="AA22" s="104"/>
      <c r="AB22" s="104"/>
      <c r="AC22" s="104"/>
      <c r="AD22" s="104"/>
      <c r="AE22" s="19"/>
      <c r="AF22" s="25" t="str">
        <f t="shared" si="10"/>
        <v xml:space="preserve"> </v>
      </c>
      <c r="AG22" s="25" t="str">
        <f t="shared" si="11"/>
        <v/>
      </c>
      <c r="AH22" s="25" t="str">
        <f t="shared" si="12"/>
        <v xml:space="preserve"> </v>
      </c>
      <c r="AI22" s="19"/>
      <c r="AJ22" s="25" t="str">
        <f t="shared" si="13"/>
        <v xml:space="preserve"> </v>
      </c>
      <c r="AK22" s="25" t="str">
        <f t="shared" si="14"/>
        <v/>
      </c>
      <c r="AL22" s="19"/>
      <c r="AM22" s="25" t="str">
        <f t="shared" si="15"/>
        <v xml:space="preserve"> </v>
      </c>
      <c r="AN22" s="19"/>
      <c r="AO22" s="25" t="str">
        <f t="shared" si="16"/>
        <v xml:space="preserve"> </v>
      </c>
      <c r="AP22" s="25" t="str">
        <f t="shared" si="17"/>
        <v/>
      </c>
      <c r="AQ22" s="25" t="str">
        <f t="shared" si="18"/>
        <v xml:space="preserve"> </v>
      </c>
      <c r="AR22" s="19"/>
      <c r="AS22" s="25" t="str">
        <f t="shared" si="19"/>
        <v xml:space="preserve"> </v>
      </c>
      <c r="AT22" s="25" t="str">
        <f t="shared" si="20"/>
        <v/>
      </c>
      <c r="AU22" s="46" t="str">
        <f t="shared" si="21"/>
        <v/>
      </c>
      <c r="AV22" s="47" t="str">
        <f t="shared" si="22"/>
        <v/>
      </c>
      <c r="AW22" s="48" t="str">
        <f t="shared" si="23"/>
        <v/>
      </c>
      <c r="AX22" s="49" t="str">
        <f t="shared" si="24"/>
        <v/>
      </c>
      <c r="AY22" s="50" t="str">
        <f t="shared" si="25"/>
        <v/>
      </c>
      <c r="AZ22" s="51" t="str">
        <f t="shared" si="26"/>
        <v/>
      </c>
      <c r="BA22" s="20"/>
      <c r="BB22" s="22"/>
      <c r="BC22" s="1"/>
      <c r="BD22" s="1"/>
      <c r="BE22" s="1"/>
      <c r="BF22" s="1"/>
    </row>
    <row r="23" spans="1:58" ht="15" customHeight="1" x14ac:dyDescent="0.25">
      <c r="A23" s="27"/>
      <c r="B23" s="10"/>
      <c r="C23" s="12"/>
      <c r="D23" s="12"/>
      <c r="E23" s="44"/>
      <c r="F23" s="26"/>
      <c r="G23" s="45" t="str">
        <f t="shared" si="0"/>
        <v/>
      </c>
      <c r="H23" s="60"/>
      <c r="I23" s="42"/>
      <c r="J23" s="43" t="str">
        <f t="shared" si="1"/>
        <v/>
      </c>
      <c r="K23" s="43" t="str">
        <f t="shared" si="2"/>
        <v/>
      </c>
      <c r="L23" s="7"/>
      <c r="M23" s="25" t="str">
        <f t="shared" si="3"/>
        <v xml:space="preserve"> </v>
      </c>
      <c r="N23" s="42"/>
      <c r="O23" s="42"/>
      <c r="P23" s="42"/>
      <c r="Q23" s="42"/>
      <c r="R23" s="7"/>
      <c r="S23" s="25" t="str">
        <f t="shared" si="4"/>
        <v xml:space="preserve"> </v>
      </c>
      <c r="T23" s="25" t="str">
        <f t="shared" si="5"/>
        <v/>
      </c>
      <c r="U23" s="25" t="str">
        <f t="shared" si="6"/>
        <v xml:space="preserve"> </v>
      </c>
      <c r="V23" s="7"/>
      <c r="W23" s="25" t="str">
        <f t="shared" si="7"/>
        <v xml:space="preserve"> </v>
      </c>
      <c r="X23" s="25" t="str">
        <f t="shared" si="8"/>
        <v/>
      </c>
      <c r="Y23" s="19"/>
      <c r="Z23" s="25" t="str">
        <f t="shared" si="9"/>
        <v xml:space="preserve"> </v>
      </c>
      <c r="AA23" s="104"/>
      <c r="AB23" s="104"/>
      <c r="AC23" s="104"/>
      <c r="AD23" s="104"/>
      <c r="AE23" s="19"/>
      <c r="AF23" s="25" t="str">
        <f t="shared" si="10"/>
        <v xml:space="preserve"> </v>
      </c>
      <c r="AG23" s="25" t="str">
        <f t="shared" si="11"/>
        <v/>
      </c>
      <c r="AH23" s="25" t="str">
        <f t="shared" si="12"/>
        <v xml:space="preserve"> </v>
      </c>
      <c r="AI23" s="19"/>
      <c r="AJ23" s="25" t="str">
        <f t="shared" si="13"/>
        <v xml:space="preserve"> </v>
      </c>
      <c r="AK23" s="25" t="str">
        <f t="shared" si="14"/>
        <v/>
      </c>
      <c r="AL23" s="19"/>
      <c r="AM23" s="25" t="str">
        <f t="shared" si="15"/>
        <v xml:space="preserve"> </v>
      </c>
      <c r="AN23" s="19"/>
      <c r="AO23" s="25" t="str">
        <f t="shared" si="16"/>
        <v xml:space="preserve"> </v>
      </c>
      <c r="AP23" s="25" t="str">
        <f t="shared" si="17"/>
        <v/>
      </c>
      <c r="AQ23" s="25" t="str">
        <f t="shared" si="18"/>
        <v xml:space="preserve"> </v>
      </c>
      <c r="AR23" s="19"/>
      <c r="AS23" s="25" t="str">
        <f t="shared" si="19"/>
        <v xml:space="preserve"> </v>
      </c>
      <c r="AT23" s="25" t="str">
        <f t="shared" si="20"/>
        <v/>
      </c>
      <c r="AU23" s="46" t="str">
        <f t="shared" si="21"/>
        <v/>
      </c>
      <c r="AV23" s="47" t="str">
        <f t="shared" si="22"/>
        <v/>
      </c>
      <c r="AW23" s="48" t="str">
        <f t="shared" si="23"/>
        <v/>
      </c>
      <c r="AX23" s="49" t="str">
        <f t="shared" si="24"/>
        <v/>
      </c>
      <c r="AY23" s="50" t="str">
        <f t="shared" si="25"/>
        <v/>
      </c>
      <c r="AZ23" s="51" t="str">
        <f t="shared" si="26"/>
        <v/>
      </c>
      <c r="BA23" s="20"/>
      <c r="BB23" s="22"/>
      <c r="BC23" s="1"/>
      <c r="BD23" s="1"/>
      <c r="BE23" s="1"/>
      <c r="BF23" s="1"/>
    </row>
    <row r="24" spans="1:58" ht="15" customHeight="1" x14ac:dyDescent="0.25">
      <c r="A24" s="27"/>
      <c r="B24" s="10"/>
      <c r="C24" s="12"/>
      <c r="D24" s="12"/>
      <c r="E24" s="44"/>
      <c r="F24" s="26"/>
      <c r="G24" s="45" t="str">
        <f t="shared" si="0"/>
        <v/>
      </c>
      <c r="H24" s="60"/>
      <c r="I24" s="42"/>
      <c r="J24" s="43" t="str">
        <f t="shared" si="1"/>
        <v/>
      </c>
      <c r="K24" s="43" t="str">
        <f t="shared" si="2"/>
        <v/>
      </c>
      <c r="L24" s="7"/>
      <c r="M24" s="25" t="str">
        <f t="shared" si="3"/>
        <v xml:space="preserve"> </v>
      </c>
      <c r="N24" s="42"/>
      <c r="O24" s="42"/>
      <c r="P24" s="42"/>
      <c r="Q24" s="42"/>
      <c r="R24" s="7"/>
      <c r="S24" s="25" t="str">
        <f t="shared" si="4"/>
        <v xml:space="preserve"> </v>
      </c>
      <c r="T24" s="25" t="str">
        <f t="shared" si="5"/>
        <v/>
      </c>
      <c r="U24" s="25" t="str">
        <f t="shared" si="6"/>
        <v xml:space="preserve"> </v>
      </c>
      <c r="V24" s="7"/>
      <c r="W24" s="25" t="str">
        <f t="shared" si="7"/>
        <v xml:space="preserve"> </v>
      </c>
      <c r="X24" s="25" t="str">
        <f t="shared" si="8"/>
        <v/>
      </c>
      <c r="Y24" s="19"/>
      <c r="Z24" s="25" t="str">
        <f t="shared" si="9"/>
        <v xml:space="preserve"> </v>
      </c>
      <c r="AA24" s="104"/>
      <c r="AB24" s="104"/>
      <c r="AC24" s="104"/>
      <c r="AD24" s="104"/>
      <c r="AE24" s="19"/>
      <c r="AF24" s="25" t="str">
        <f t="shared" si="10"/>
        <v xml:space="preserve"> </v>
      </c>
      <c r="AG24" s="25" t="str">
        <f t="shared" si="11"/>
        <v/>
      </c>
      <c r="AH24" s="25" t="str">
        <f t="shared" si="12"/>
        <v xml:space="preserve"> </v>
      </c>
      <c r="AI24" s="19"/>
      <c r="AJ24" s="25" t="str">
        <f t="shared" si="13"/>
        <v xml:space="preserve"> </v>
      </c>
      <c r="AK24" s="25" t="str">
        <f t="shared" si="14"/>
        <v/>
      </c>
      <c r="AL24" s="19"/>
      <c r="AM24" s="25" t="str">
        <f t="shared" si="15"/>
        <v xml:space="preserve"> </v>
      </c>
      <c r="AN24" s="19"/>
      <c r="AO24" s="25" t="str">
        <f t="shared" si="16"/>
        <v xml:space="preserve"> </v>
      </c>
      <c r="AP24" s="25" t="str">
        <f t="shared" si="17"/>
        <v/>
      </c>
      <c r="AQ24" s="25" t="str">
        <f t="shared" si="18"/>
        <v xml:space="preserve"> </v>
      </c>
      <c r="AR24" s="19"/>
      <c r="AS24" s="25" t="str">
        <f t="shared" si="19"/>
        <v xml:space="preserve"> </v>
      </c>
      <c r="AT24" s="25" t="str">
        <f t="shared" si="20"/>
        <v/>
      </c>
      <c r="AU24" s="46" t="str">
        <f t="shared" si="21"/>
        <v/>
      </c>
      <c r="AV24" s="47" t="str">
        <f t="shared" si="22"/>
        <v/>
      </c>
      <c r="AW24" s="48" t="str">
        <f t="shared" si="23"/>
        <v/>
      </c>
      <c r="AX24" s="49" t="str">
        <f t="shared" si="24"/>
        <v/>
      </c>
      <c r="AY24" s="50" t="str">
        <f t="shared" si="25"/>
        <v/>
      </c>
      <c r="AZ24" s="51" t="str">
        <f t="shared" si="26"/>
        <v/>
      </c>
      <c r="BA24" s="20"/>
      <c r="BB24" s="22"/>
      <c r="BC24" s="1"/>
      <c r="BD24" s="1"/>
      <c r="BE24" s="1"/>
      <c r="BF24" s="1"/>
    </row>
    <row r="25" spans="1:58" ht="15" customHeight="1" x14ac:dyDescent="0.25">
      <c r="A25" s="27"/>
      <c r="B25" s="10"/>
      <c r="C25" s="12"/>
      <c r="D25" s="12"/>
      <c r="E25" s="44"/>
      <c r="F25" s="26"/>
      <c r="G25" s="45" t="str">
        <f t="shared" si="0"/>
        <v/>
      </c>
      <c r="H25" s="60"/>
      <c r="I25" s="42"/>
      <c r="J25" s="43" t="str">
        <f t="shared" si="1"/>
        <v/>
      </c>
      <c r="K25" s="43" t="str">
        <f t="shared" si="2"/>
        <v/>
      </c>
      <c r="L25" s="7"/>
      <c r="M25" s="25" t="str">
        <f t="shared" si="3"/>
        <v xml:space="preserve"> </v>
      </c>
      <c r="N25" s="42"/>
      <c r="O25" s="42"/>
      <c r="P25" s="42"/>
      <c r="Q25" s="42"/>
      <c r="R25" s="7"/>
      <c r="S25" s="25" t="str">
        <f t="shared" si="4"/>
        <v xml:space="preserve"> </v>
      </c>
      <c r="T25" s="25" t="str">
        <f t="shared" si="5"/>
        <v/>
      </c>
      <c r="U25" s="25" t="str">
        <f t="shared" si="6"/>
        <v xml:space="preserve"> </v>
      </c>
      <c r="V25" s="7"/>
      <c r="W25" s="25" t="str">
        <f t="shared" si="7"/>
        <v xml:space="preserve"> </v>
      </c>
      <c r="X25" s="25" t="str">
        <f t="shared" si="8"/>
        <v/>
      </c>
      <c r="Y25" s="19"/>
      <c r="Z25" s="25" t="str">
        <f t="shared" si="9"/>
        <v xml:space="preserve"> </v>
      </c>
      <c r="AA25" s="104"/>
      <c r="AB25" s="104"/>
      <c r="AC25" s="104"/>
      <c r="AD25" s="104"/>
      <c r="AE25" s="19"/>
      <c r="AF25" s="25" t="str">
        <f t="shared" si="10"/>
        <v xml:space="preserve"> </v>
      </c>
      <c r="AG25" s="25" t="str">
        <f t="shared" si="11"/>
        <v/>
      </c>
      <c r="AH25" s="25" t="str">
        <f t="shared" si="12"/>
        <v xml:space="preserve"> </v>
      </c>
      <c r="AI25" s="19"/>
      <c r="AJ25" s="25" t="str">
        <f t="shared" si="13"/>
        <v xml:space="preserve"> </v>
      </c>
      <c r="AK25" s="25" t="str">
        <f t="shared" si="14"/>
        <v/>
      </c>
      <c r="AL25" s="19"/>
      <c r="AM25" s="25" t="str">
        <f t="shared" si="15"/>
        <v xml:space="preserve"> </v>
      </c>
      <c r="AN25" s="19"/>
      <c r="AO25" s="25" t="str">
        <f t="shared" si="16"/>
        <v xml:space="preserve"> </v>
      </c>
      <c r="AP25" s="25" t="str">
        <f t="shared" si="17"/>
        <v/>
      </c>
      <c r="AQ25" s="25" t="str">
        <f t="shared" si="18"/>
        <v xml:space="preserve"> </v>
      </c>
      <c r="AR25" s="19"/>
      <c r="AS25" s="25" t="str">
        <f t="shared" si="19"/>
        <v xml:space="preserve"> </v>
      </c>
      <c r="AT25" s="25" t="str">
        <f t="shared" si="20"/>
        <v/>
      </c>
      <c r="AU25" s="46" t="str">
        <f t="shared" si="21"/>
        <v/>
      </c>
      <c r="AV25" s="47" t="str">
        <f t="shared" si="22"/>
        <v/>
      </c>
      <c r="AW25" s="48" t="str">
        <f t="shared" si="23"/>
        <v/>
      </c>
      <c r="AX25" s="49" t="str">
        <f t="shared" si="24"/>
        <v/>
      </c>
      <c r="AY25" s="50" t="str">
        <f t="shared" si="25"/>
        <v/>
      </c>
      <c r="AZ25" s="51" t="str">
        <f t="shared" si="26"/>
        <v/>
      </c>
      <c r="BA25" s="20"/>
      <c r="BB25" s="22"/>
      <c r="BC25" s="1"/>
      <c r="BD25" s="1"/>
      <c r="BE25" s="1"/>
      <c r="BF25" s="1"/>
    </row>
    <row r="26" spans="1:58" ht="15" customHeight="1" x14ac:dyDescent="0.25">
      <c r="A26" s="27"/>
      <c r="B26" s="10"/>
      <c r="C26" s="12"/>
      <c r="D26" s="12"/>
      <c r="E26" s="44"/>
      <c r="F26" s="26"/>
      <c r="G26" s="45" t="str">
        <f t="shared" si="0"/>
        <v/>
      </c>
      <c r="H26" s="60"/>
      <c r="I26" s="42"/>
      <c r="J26" s="43" t="str">
        <f t="shared" si="1"/>
        <v/>
      </c>
      <c r="K26" s="43" t="str">
        <f t="shared" si="2"/>
        <v/>
      </c>
      <c r="L26" s="7"/>
      <c r="M26" s="25" t="str">
        <f t="shared" si="3"/>
        <v xml:space="preserve"> </v>
      </c>
      <c r="N26" s="42"/>
      <c r="O26" s="42"/>
      <c r="P26" s="42"/>
      <c r="Q26" s="42"/>
      <c r="R26" s="7"/>
      <c r="S26" s="25" t="str">
        <f t="shared" si="4"/>
        <v xml:space="preserve"> </v>
      </c>
      <c r="T26" s="25" t="str">
        <f t="shared" si="5"/>
        <v/>
      </c>
      <c r="U26" s="25" t="str">
        <f t="shared" si="6"/>
        <v xml:space="preserve"> </v>
      </c>
      <c r="V26" s="7"/>
      <c r="W26" s="25" t="str">
        <f t="shared" si="7"/>
        <v xml:space="preserve"> </v>
      </c>
      <c r="X26" s="25" t="str">
        <f t="shared" si="8"/>
        <v/>
      </c>
      <c r="Y26" s="19"/>
      <c r="Z26" s="25" t="str">
        <f t="shared" si="9"/>
        <v xml:space="preserve"> </v>
      </c>
      <c r="AA26" s="104"/>
      <c r="AB26" s="104"/>
      <c r="AC26" s="104"/>
      <c r="AD26" s="104"/>
      <c r="AE26" s="19"/>
      <c r="AF26" s="25" t="str">
        <f t="shared" si="10"/>
        <v xml:space="preserve"> </v>
      </c>
      <c r="AG26" s="25" t="str">
        <f t="shared" si="11"/>
        <v/>
      </c>
      <c r="AH26" s="25" t="str">
        <f t="shared" si="12"/>
        <v xml:space="preserve"> </v>
      </c>
      <c r="AI26" s="19"/>
      <c r="AJ26" s="25" t="str">
        <f t="shared" si="13"/>
        <v xml:space="preserve"> </v>
      </c>
      <c r="AK26" s="25" t="str">
        <f t="shared" si="14"/>
        <v/>
      </c>
      <c r="AL26" s="19"/>
      <c r="AM26" s="25" t="str">
        <f t="shared" si="15"/>
        <v xml:space="preserve"> </v>
      </c>
      <c r="AN26" s="19"/>
      <c r="AO26" s="25" t="str">
        <f t="shared" si="16"/>
        <v xml:space="preserve"> </v>
      </c>
      <c r="AP26" s="25" t="str">
        <f t="shared" si="17"/>
        <v/>
      </c>
      <c r="AQ26" s="25" t="str">
        <f t="shared" si="18"/>
        <v xml:space="preserve"> </v>
      </c>
      <c r="AR26" s="19"/>
      <c r="AS26" s="25" t="str">
        <f t="shared" si="19"/>
        <v xml:space="preserve"> </v>
      </c>
      <c r="AT26" s="25" t="str">
        <f t="shared" si="20"/>
        <v/>
      </c>
      <c r="AU26" s="46" t="str">
        <f t="shared" si="21"/>
        <v/>
      </c>
      <c r="AV26" s="47" t="str">
        <f t="shared" si="22"/>
        <v/>
      </c>
      <c r="AW26" s="48" t="str">
        <f t="shared" si="23"/>
        <v/>
      </c>
      <c r="AX26" s="49" t="str">
        <f t="shared" si="24"/>
        <v/>
      </c>
      <c r="AY26" s="50" t="str">
        <f t="shared" si="25"/>
        <v/>
      </c>
      <c r="AZ26" s="51" t="str">
        <f t="shared" si="26"/>
        <v/>
      </c>
      <c r="BA26" s="20"/>
      <c r="BB26" s="22"/>
      <c r="BC26" s="1"/>
      <c r="BD26" s="1"/>
      <c r="BE26" s="1"/>
      <c r="BF26" s="1"/>
    </row>
    <row r="27" spans="1:58" ht="15" customHeight="1" x14ac:dyDescent="0.25">
      <c r="A27" s="27"/>
      <c r="B27" s="10"/>
      <c r="C27" s="12"/>
      <c r="D27" s="12"/>
      <c r="E27" s="44"/>
      <c r="F27" s="26"/>
      <c r="G27" s="45" t="str">
        <f t="shared" si="0"/>
        <v/>
      </c>
      <c r="H27" s="60"/>
      <c r="I27" s="42"/>
      <c r="J27" s="43" t="str">
        <f t="shared" si="1"/>
        <v/>
      </c>
      <c r="K27" s="43" t="str">
        <f t="shared" si="2"/>
        <v/>
      </c>
      <c r="L27" s="7"/>
      <c r="M27" s="25" t="str">
        <f t="shared" si="3"/>
        <v xml:space="preserve"> </v>
      </c>
      <c r="N27" s="42"/>
      <c r="O27" s="42"/>
      <c r="P27" s="42"/>
      <c r="Q27" s="42"/>
      <c r="R27" s="7"/>
      <c r="S27" s="25" t="str">
        <f t="shared" si="4"/>
        <v xml:space="preserve"> </v>
      </c>
      <c r="T27" s="25" t="str">
        <f t="shared" si="5"/>
        <v/>
      </c>
      <c r="U27" s="25" t="str">
        <f t="shared" si="6"/>
        <v xml:space="preserve"> </v>
      </c>
      <c r="V27" s="7"/>
      <c r="W27" s="25" t="str">
        <f t="shared" si="7"/>
        <v xml:space="preserve"> </v>
      </c>
      <c r="X27" s="25" t="str">
        <f t="shared" si="8"/>
        <v/>
      </c>
      <c r="Y27" s="19"/>
      <c r="Z27" s="25" t="str">
        <f t="shared" si="9"/>
        <v xml:space="preserve"> </v>
      </c>
      <c r="AA27" s="104"/>
      <c r="AB27" s="104"/>
      <c r="AC27" s="104"/>
      <c r="AD27" s="104"/>
      <c r="AE27" s="19"/>
      <c r="AF27" s="25" t="str">
        <f t="shared" si="10"/>
        <v xml:space="preserve"> </v>
      </c>
      <c r="AG27" s="25" t="str">
        <f t="shared" si="11"/>
        <v/>
      </c>
      <c r="AH27" s="25" t="str">
        <f t="shared" si="12"/>
        <v xml:space="preserve"> </v>
      </c>
      <c r="AI27" s="19"/>
      <c r="AJ27" s="25" t="str">
        <f t="shared" si="13"/>
        <v xml:space="preserve"> </v>
      </c>
      <c r="AK27" s="25" t="str">
        <f t="shared" si="14"/>
        <v/>
      </c>
      <c r="AL27" s="19"/>
      <c r="AM27" s="25" t="str">
        <f t="shared" si="15"/>
        <v xml:space="preserve"> </v>
      </c>
      <c r="AN27" s="19"/>
      <c r="AO27" s="25" t="str">
        <f t="shared" si="16"/>
        <v xml:space="preserve"> </v>
      </c>
      <c r="AP27" s="25" t="str">
        <f t="shared" si="17"/>
        <v/>
      </c>
      <c r="AQ27" s="25" t="str">
        <f t="shared" si="18"/>
        <v xml:space="preserve"> </v>
      </c>
      <c r="AR27" s="19"/>
      <c r="AS27" s="25" t="str">
        <f t="shared" si="19"/>
        <v xml:space="preserve"> </v>
      </c>
      <c r="AT27" s="25" t="str">
        <f t="shared" si="20"/>
        <v/>
      </c>
      <c r="AU27" s="46" t="str">
        <f t="shared" si="21"/>
        <v/>
      </c>
      <c r="AV27" s="47" t="str">
        <f t="shared" si="22"/>
        <v/>
      </c>
      <c r="AW27" s="48" t="str">
        <f t="shared" si="23"/>
        <v/>
      </c>
      <c r="AX27" s="49" t="str">
        <f t="shared" si="24"/>
        <v/>
      </c>
      <c r="AY27" s="50" t="str">
        <f t="shared" si="25"/>
        <v/>
      </c>
      <c r="AZ27" s="51" t="str">
        <f t="shared" si="26"/>
        <v/>
      </c>
      <c r="BA27" s="20"/>
      <c r="BB27" s="22"/>
      <c r="BD27" s="38"/>
    </row>
    <row r="28" spans="1:58" ht="15" customHeight="1" x14ac:dyDescent="0.25">
      <c r="A28" s="27"/>
      <c r="B28" s="10"/>
      <c r="C28" s="12"/>
      <c r="D28" s="12"/>
      <c r="E28" s="44"/>
      <c r="F28" s="26"/>
      <c r="G28" s="45" t="str">
        <f t="shared" si="0"/>
        <v/>
      </c>
      <c r="H28" s="60"/>
      <c r="I28" s="42"/>
      <c r="J28" s="43" t="str">
        <f t="shared" si="1"/>
        <v/>
      </c>
      <c r="K28" s="43" t="str">
        <f t="shared" si="2"/>
        <v/>
      </c>
      <c r="L28" s="7"/>
      <c r="M28" s="25" t="str">
        <f t="shared" si="3"/>
        <v xml:space="preserve"> </v>
      </c>
      <c r="N28" s="42"/>
      <c r="O28" s="42"/>
      <c r="P28" s="42"/>
      <c r="Q28" s="42"/>
      <c r="R28" s="7"/>
      <c r="S28" s="25" t="str">
        <f t="shared" si="4"/>
        <v xml:space="preserve"> </v>
      </c>
      <c r="T28" s="25" t="str">
        <f t="shared" si="5"/>
        <v/>
      </c>
      <c r="U28" s="25" t="str">
        <f t="shared" si="6"/>
        <v xml:space="preserve"> </v>
      </c>
      <c r="V28" s="7"/>
      <c r="W28" s="25" t="str">
        <f t="shared" si="7"/>
        <v xml:space="preserve"> </v>
      </c>
      <c r="X28" s="25" t="str">
        <f t="shared" si="8"/>
        <v/>
      </c>
      <c r="Y28" s="19"/>
      <c r="Z28" s="25" t="str">
        <f t="shared" si="9"/>
        <v xml:space="preserve"> </v>
      </c>
      <c r="AA28" s="104"/>
      <c r="AB28" s="104"/>
      <c r="AC28" s="104"/>
      <c r="AD28" s="104"/>
      <c r="AE28" s="19"/>
      <c r="AF28" s="25" t="str">
        <f t="shared" si="10"/>
        <v xml:space="preserve"> </v>
      </c>
      <c r="AG28" s="25" t="str">
        <f t="shared" si="11"/>
        <v/>
      </c>
      <c r="AH28" s="25" t="str">
        <f t="shared" si="12"/>
        <v xml:space="preserve"> </v>
      </c>
      <c r="AI28" s="19"/>
      <c r="AJ28" s="25" t="str">
        <f t="shared" si="13"/>
        <v xml:space="preserve"> </v>
      </c>
      <c r="AK28" s="25" t="str">
        <f t="shared" si="14"/>
        <v/>
      </c>
      <c r="AL28" s="19"/>
      <c r="AM28" s="25" t="str">
        <f t="shared" si="15"/>
        <v xml:space="preserve"> </v>
      </c>
      <c r="AN28" s="19"/>
      <c r="AO28" s="25" t="str">
        <f t="shared" si="16"/>
        <v xml:space="preserve"> </v>
      </c>
      <c r="AP28" s="25" t="str">
        <f t="shared" si="17"/>
        <v/>
      </c>
      <c r="AQ28" s="25" t="str">
        <f t="shared" si="18"/>
        <v xml:space="preserve"> </v>
      </c>
      <c r="AR28" s="19"/>
      <c r="AS28" s="25" t="str">
        <f t="shared" si="19"/>
        <v xml:space="preserve"> </v>
      </c>
      <c r="AT28" s="25" t="str">
        <f t="shared" si="20"/>
        <v/>
      </c>
      <c r="AU28" s="46" t="str">
        <f t="shared" si="21"/>
        <v/>
      </c>
      <c r="AV28" s="47" t="str">
        <f t="shared" si="22"/>
        <v/>
      </c>
      <c r="AW28" s="48" t="str">
        <f t="shared" si="23"/>
        <v/>
      </c>
      <c r="AX28" s="49" t="str">
        <f t="shared" si="24"/>
        <v/>
      </c>
      <c r="AY28" s="50" t="str">
        <f t="shared" si="25"/>
        <v/>
      </c>
      <c r="AZ28" s="51" t="str">
        <f t="shared" si="26"/>
        <v/>
      </c>
      <c r="BA28" s="20"/>
      <c r="BB28" s="22"/>
      <c r="BD28" s="38"/>
    </row>
    <row r="29" spans="1:58" ht="15" customHeight="1" x14ac:dyDescent="0.25">
      <c r="A29" s="27"/>
      <c r="B29" s="10"/>
      <c r="C29" s="12"/>
      <c r="D29" s="12"/>
      <c r="E29" s="44"/>
      <c r="F29" s="26"/>
      <c r="G29" s="45" t="str">
        <f t="shared" si="0"/>
        <v/>
      </c>
      <c r="H29" s="60"/>
      <c r="I29" s="42"/>
      <c r="J29" s="43" t="str">
        <f t="shared" si="1"/>
        <v/>
      </c>
      <c r="K29" s="43" t="str">
        <f t="shared" si="2"/>
        <v/>
      </c>
      <c r="L29" s="7"/>
      <c r="M29" s="25" t="str">
        <f t="shared" si="3"/>
        <v xml:space="preserve"> </v>
      </c>
      <c r="N29" s="42"/>
      <c r="O29" s="42"/>
      <c r="P29" s="42"/>
      <c r="Q29" s="42"/>
      <c r="R29" s="7"/>
      <c r="S29" s="25" t="str">
        <f t="shared" si="4"/>
        <v xml:space="preserve"> </v>
      </c>
      <c r="T29" s="25" t="str">
        <f t="shared" si="5"/>
        <v/>
      </c>
      <c r="U29" s="25" t="str">
        <f t="shared" si="6"/>
        <v xml:space="preserve"> </v>
      </c>
      <c r="V29" s="7"/>
      <c r="W29" s="25" t="str">
        <f t="shared" si="7"/>
        <v xml:space="preserve"> </v>
      </c>
      <c r="X29" s="25" t="str">
        <f t="shared" si="8"/>
        <v/>
      </c>
      <c r="Y29" s="19"/>
      <c r="Z29" s="25" t="str">
        <f t="shared" si="9"/>
        <v xml:space="preserve"> </v>
      </c>
      <c r="AA29" s="104"/>
      <c r="AB29" s="104"/>
      <c r="AC29" s="104"/>
      <c r="AD29" s="104"/>
      <c r="AE29" s="19"/>
      <c r="AF29" s="25" t="str">
        <f t="shared" si="10"/>
        <v xml:space="preserve"> </v>
      </c>
      <c r="AG29" s="25" t="str">
        <f t="shared" si="11"/>
        <v/>
      </c>
      <c r="AH29" s="25" t="str">
        <f t="shared" si="12"/>
        <v xml:space="preserve"> </v>
      </c>
      <c r="AI29" s="19"/>
      <c r="AJ29" s="25" t="str">
        <f t="shared" si="13"/>
        <v xml:space="preserve"> </v>
      </c>
      <c r="AK29" s="25" t="str">
        <f t="shared" si="14"/>
        <v/>
      </c>
      <c r="AL29" s="19"/>
      <c r="AM29" s="25" t="str">
        <f t="shared" si="15"/>
        <v xml:space="preserve"> </v>
      </c>
      <c r="AN29" s="19"/>
      <c r="AO29" s="25" t="str">
        <f t="shared" si="16"/>
        <v xml:space="preserve"> </v>
      </c>
      <c r="AP29" s="25" t="str">
        <f t="shared" si="17"/>
        <v/>
      </c>
      <c r="AQ29" s="25" t="str">
        <f t="shared" si="18"/>
        <v xml:space="preserve"> </v>
      </c>
      <c r="AR29" s="19"/>
      <c r="AS29" s="25" t="str">
        <f t="shared" si="19"/>
        <v xml:space="preserve"> </v>
      </c>
      <c r="AT29" s="25" t="str">
        <f t="shared" si="20"/>
        <v/>
      </c>
      <c r="AU29" s="46" t="str">
        <f t="shared" si="21"/>
        <v/>
      </c>
      <c r="AV29" s="47" t="str">
        <f t="shared" si="22"/>
        <v/>
      </c>
      <c r="AW29" s="48" t="str">
        <f t="shared" si="23"/>
        <v/>
      </c>
      <c r="AX29" s="49" t="str">
        <f t="shared" si="24"/>
        <v/>
      </c>
      <c r="AY29" s="50" t="str">
        <f t="shared" si="25"/>
        <v/>
      </c>
      <c r="AZ29" s="51" t="str">
        <f t="shared" si="26"/>
        <v/>
      </c>
      <c r="BA29" s="20"/>
      <c r="BB29" s="22"/>
      <c r="BD29" s="38"/>
    </row>
    <row r="30" spans="1:58" ht="15" customHeight="1" x14ac:dyDescent="0.25">
      <c r="A30" s="27"/>
      <c r="B30" s="10"/>
      <c r="C30" s="12"/>
      <c r="D30" s="12"/>
      <c r="E30" s="44"/>
      <c r="F30" s="26"/>
      <c r="G30" s="45" t="str">
        <f t="shared" si="0"/>
        <v/>
      </c>
      <c r="H30" s="60"/>
      <c r="I30" s="42"/>
      <c r="J30" s="43" t="str">
        <f t="shared" si="1"/>
        <v/>
      </c>
      <c r="K30" s="43" t="str">
        <f t="shared" si="2"/>
        <v/>
      </c>
      <c r="L30" s="7"/>
      <c r="M30" s="25" t="str">
        <f t="shared" si="3"/>
        <v xml:space="preserve"> </v>
      </c>
      <c r="N30" s="42"/>
      <c r="O30" s="42"/>
      <c r="P30" s="42"/>
      <c r="Q30" s="42"/>
      <c r="R30" s="7"/>
      <c r="S30" s="25" t="str">
        <f t="shared" si="4"/>
        <v xml:space="preserve"> </v>
      </c>
      <c r="T30" s="25" t="str">
        <f t="shared" si="5"/>
        <v/>
      </c>
      <c r="U30" s="25" t="str">
        <f t="shared" si="6"/>
        <v xml:space="preserve"> </v>
      </c>
      <c r="V30" s="7"/>
      <c r="W30" s="25" t="str">
        <f t="shared" si="7"/>
        <v xml:space="preserve"> </v>
      </c>
      <c r="X30" s="25" t="str">
        <f t="shared" si="8"/>
        <v/>
      </c>
      <c r="Y30" s="19"/>
      <c r="Z30" s="25" t="str">
        <f t="shared" si="9"/>
        <v xml:space="preserve"> </v>
      </c>
      <c r="AA30" s="104"/>
      <c r="AB30" s="104"/>
      <c r="AC30" s="104"/>
      <c r="AD30" s="104"/>
      <c r="AE30" s="19"/>
      <c r="AF30" s="25" t="str">
        <f t="shared" si="10"/>
        <v xml:space="preserve"> </v>
      </c>
      <c r="AG30" s="25" t="str">
        <f t="shared" si="11"/>
        <v/>
      </c>
      <c r="AH30" s="25" t="str">
        <f t="shared" si="12"/>
        <v xml:space="preserve"> </v>
      </c>
      <c r="AI30" s="19"/>
      <c r="AJ30" s="25" t="str">
        <f t="shared" si="13"/>
        <v xml:space="preserve"> </v>
      </c>
      <c r="AK30" s="25" t="str">
        <f t="shared" si="14"/>
        <v/>
      </c>
      <c r="AL30" s="19"/>
      <c r="AM30" s="25" t="str">
        <f t="shared" si="15"/>
        <v xml:space="preserve"> </v>
      </c>
      <c r="AN30" s="19"/>
      <c r="AO30" s="25" t="str">
        <f t="shared" si="16"/>
        <v xml:space="preserve"> </v>
      </c>
      <c r="AP30" s="25" t="str">
        <f t="shared" si="17"/>
        <v/>
      </c>
      <c r="AQ30" s="25" t="str">
        <f t="shared" si="18"/>
        <v xml:space="preserve"> </v>
      </c>
      <c r="AR30" s="19"/>
      <c r="AS30" s="25" t="str">
        <f t="shared" si="19"/>
        <v xml:space="preserve"> </v>
      </c>
      <c r="AT30" s="25" t="str">
        <f t="shared" si="20"/>
        <v/>
      </c>
      <c r="AU30" s="46" t="str">
        <f t="shared" si="21"/>
        <v/>
      </c>
      <c r="AV30" s="47" t="str">
        <f t="shared" si="22"/>
        <v/>
      </c>
      <c r="AW30" s="48" t="str">
        <f t="shared" si="23"/>
        <v/>
      </c>
      <c r="AX30" s="49" t="str">
        <f t="shared" si="24"/>
        <v/>
      </c>
      <c r="AY30" s="50" t="str">
        <f t="shared" si="25"/>
        <v/>
      </c>
      <c r="AZ30" s="51" t="str">
        <f t="shared" si="26"/>
        <v/>
      </c>
      <c r="BA30" s="20"/>
      <c r="BB30" s="22"/>
      <c r="BD30" s="38"/>
    </row>
    <row r="31" spans="1:58" ht="15" customHeight="1" x14ac:dyDescent="0.25">
      <c r="A31" s="27"/>
      <c r="B31" s="10"/>
      <c r="C31" s="12"/>
      <c r="D31" s="12"/>
      <c r="E31" s="44"/>
      <c r="F31" s="26"/>
      <c r="G31" s="45" t="str">
        <f t="shared" si="0"/>
        <v/>
      </c>
      <c r="H31" s="60"/>
      <c r="I31" s="42"/>
      <c r="J31" s="43" t="str">
        <f t="shared" si="1"/>
        <v/>
      </c>
      <c r="K31" s="43" t="str">
        <f t="shared" si="2"/>
        <v/>
      </c>
      <c r="L31" s="7"/>
      <c r="M31" s="25" t="str">
        <f t="shared" si="3"/>
        <v xml:space="preserve"> </v>
      </c>
      <c r="N31" s="42"/>
      <c r="O31" s="42"/>
      <c r="P31" s="42"/>
      <c r="Q31" s="42"/>
      <c r="R31" s="7"/>
      <c r="S31" s="25" t="str">
        <f t="shared" si="4"/>
        <v xml:space="preserve"> </v>
      </c>
      <c r="T31" s="25" t="str">
        <f t="shared" si="5"/>
        <v/>
      </c>
      <c r="U31" s="25" t="str">
        <f t="shared" si="6"/>
        <v xml:space="preserve"> </v>
      </c>
      <c r="V31" s="7"/>
      <c r="W31" s="25" t="str">
        <f t="shared" si="7"/>
        <v xml:space="preserve"> </v>
      </c>
      <c r="X31" s="25" t="str">
        <f t="shared" si="8"/>
        <v/>
      </c>
      <c r="Y31" s="19"/>
      <c r="Z31" s="25" t="str">
        <f t="shared" si="9"/>
        <v xml:space="preserve"> </v>
      </c>
      <c r="AA31" s="104"/>
      <c r="AB31" s="104"/>
      <c r="AC31" s="104"/>
      <c r="AD31" s="104"/>
      <c r="AE31" s="19"/>
      <c r="AF31" s="25" t="str">
        <f t="shared" si="10"/>
        <v xml:space="preserve"> </v>
      </c>
      <c r="AG31" s="25" t="str">
        <f t="shared" si="11"/>
        <v/>
      </c>
      <c r="AH31" s="25" t="str">
        <f t="shared" si="12"/>
        <v xml:space="preserve"> </v>
      </c>
      <c r="AI31" s="19"/>
      <c r="AJ31" s="25" t="str">
        <f t="shared" si="13"/>
        <v xml:space="preserve"> </v>
      </c>
      <c r="AK31" s="25" t="str">
        <f t="shared" si="14"/>
        <v/>
      </c>
      <c r="AL31" s="19"/>
      <c r="AM31" s="25" t="str">
        <f t="shared" si="15"/>
        <v xml:space="preserve"> </v>
      </c>
      <c r="AN31" s="19"/>
      <c r="AO31" s="25" t="str">
        <f t="shared" si="16"/>
        <v xml:space="preserve"> </v>
      </c>
      <c r="AP31" s="25" t="str">
        <f t="shared" si="17"/>
        <v/>
      </c>
      <c r="AQ31" s="25" t="str">
        <f t="shared" si="18"/>
        <v xml:space="preserve"> </v>
      </c>
      <c r="AR31" s="19"/>
      <c r="AS31" s="25" t="str">
        <f t="shared" si="19"/>
        <v xml:space="preserve"> </v>
      </c>
      <c r="AT31" s="25" t="str">
        <f t="shared" si="20"/>
        <v/>
      </c>
      <c r="AU31" s="46" t="str">
        <f t="shared" si="21"/>
        <v/>
      </c>
      <c r="AV31" s="47" t="str">
        <f t="shared" si="22"/>
        <v/>
      </c>
      <c r="AW31" s="48" t="str">
        <f t="shared" si="23"/>
        <v/>
      </c>
      <c r="AX31" s="49" t="str">
        <f t="shared" si="24"/>
        <v/>
      </c>
      <c r="AY31" s="50" t="str">
        <f t="shared" si="25"/>
        <v/>
      </c>
      <c r="AZ31" s="51" t="str">
        <f t="shared" si="26"/>
        <v/>
      </c>
      <c r="BA31" s="20"/>
      <c r="BB31" s="22"/>
      <c r="BD31" s="38"/>
    </row>
    <row r="32" spans="1:58" ht="15" customHeight="1" x14ac:dyDescent="0.25">
      <c r="A32" s="27"/>
      <c r="B32" s="10"/>
      <c r="C32" s="12"/>
      <c r="D32" s="12"/>
      <c r="E32" s="44"/>
      <c r="F32" s="26"/>
      <c r="G32" s="45" t="str">
        <f t="shared" si="0"/>
        <v/>
      </c>
      <c r="H32" s="60"/>
      <c r="I32" s="42"/>
      <c r="J32" s="43" t="str">
        <f t="shared" si="1"/>
        <v/>
      </c>
      <c r="K32" s="43" t="str">
        <f t="shared" si="2"/>
        <v/>
      </c>
      <c r="L32" s="7"/>
      <c r="M32" s="25" t="str">
        <f t="shared" si="3"/>
        <v xml:space="preserve"> </v>
      </c>
      <c r="N32" s="42"/>
      <c r="O32" s="42"/>
      <c r="P32" s="42"/>
      <c r="Q32" s="42"/>
      <c r="R32" s="7"/>
      <c r="S32" s="25" t="str">
        <f t="shared" si="4"/>
        <v xml:space="preserve"> </v>
      </c>
      <c r="T32" s="25" t="str">
        <f t="shared" si="5"/>
        <v/>
      </c>
      <c r="U32" s="25" t="str">
        <f t="shared" si="6"/>
        <v xml:space="preserve"> </v>
      </c>
      <c r="V32" s="7"/>
      <c r="W32" s="25" t="str">
        <f t="shared" si="7"/>
        <v xml:space="preserve"> </v>
      </c>
      <c r="X32" s="25" t="str">
        <f t="shared" si="8"/>
        <v/>
      </c>
      <c r="Y32" s="19"/>
      <c r="Z32" s="25" t="str">
        <f t="shared" si="9"/>
        <v xml:space="preserve"> </v>
      </c>
      <c r="AA32" s="104"/>
      <c r="AB32" s="104"/>
      <c r="AC32" s="104"/>
      <c r="AD32" s="104"/>
      <c r="AE32" s="19"/>
      <c r="AF32" s="25" t="str">
        <f t="shared" si="10"/>
        <v xml:space="preserve"> </v>
      </c>
      <c r="AG32" s="25" t="str">
        <f t="shared" si="11"/>
        <v/>
      </c>
      <c r="AH32" s="25" t="str">
        <f t="shared" si="12"/>
        <v xml:space="preserve"> </v>
      </c>
      <c r="AI32" s="19"/>
      <c r="AJ32" s="25" t="str">
        <f t="shared" si="13"/>
        <v xml:space="preserve"> </v>
      </c>
      <c r="AK32" s="25" t="str">
        <f t="shared" si="14"/>
        <v/>
      </c>
      <c r="AL32" s="19"/>
      <c r="AM32" s="25" t="str">
        <f t="shared" si="15"/>
        <v xml:space="preserve"> </v>
      </c>
      <c r="AN32" s="19"/>
      <c r="AO32" s="25" t="str">
        <f t="shared" si="16"/>
        <v xml:space="preserve"> </v>
      </c>
      <c r="AP32" s="25" t="str">
        <f t="shared" si="17"/>
        <v/>
      </c>
      <c r="AQ32" s="25" t="str">
        <f t="shared" si="18"/>
        <v xml:space="preserve"> </v>
      </c>
      <c r="AR32" s="19"/>
      <c r="AS32" s="25" t="str">
        <f t="shared" si="19"/>
        <v xml:space="preserve"> </v>
      </c>
      <c r="AT32" s="25" t="str">
        <f t="shared" si="20"/>
        <v/>
      </c>
      <c r="AU32" s="46" t="str">
        <f t="shared" si="21"/>
        <v/>
      </c>
      <c r="AV32" s="47" t="str">
        <f t="shared" si="22"/>
        <v/>
      </c>
      <c r="AW32" s="48" t="str">
        <f t="shared" si="23"/>
        <v/>
      </c>
      <c r="AX32" s="49" t="str">
        <f t="shared" si="24"/>
        <v/>
      </c>
      <c r="AY32" s="50" t="str">
        <f t="shared" si="25"/>
        <v/>
      </c>
      <c r="AZ32" s="51" t="str">
        <f t="shared" si="26"/>
        <v/>
      </c>
      <c r="BA32" s="20"/>
      <c r="BB32" s="22"/>
      <c r="BD32" s="38"/>
    </row>
    <row r="33" spans="1:56" ht="15" customHeight="1" x14ac:dyDescent="0.25">
      <c r="A33" s="27"/>
      <c r="B33" s="10"/>
      <c r="C33" s="12"/>
      <c r="D33" s="12"/>
      <c r="E33" s="44"/>
      <c r="F33" s="26"/>
      <c r="G33" s="45" t="str">
        <f t="shared" si="0"/>
        <v/>
      </c>
      <c r="H33" s="60"/>
      <c r="I33" s="42"/>
      <c r="J33" s="43" t="str">
        <f t="shared" si="1"/>
        <v/>
      </c>
      <c r="K33" s="43" t="str">
        <f t="shared" si="2"/>
        <v/>
      </c>
      <c r="L33" s="7"/>
      <c r="M33" s="25" t="str">
        <f t="shared" si="3"/>
        <v xml:space="preserve"> </v>
      </c>
      <c r="N33" s="42"/>
      <c r="O33" s="42"/>
      <c r="P33" s="42"/>
      <c r="Q33" s="42"/>
      <c r="R33" s="7"/>
      <c r="S33" s="25" t="str">
        <f t="shared" si="4"/>
        <v xml:space="preserve"> </v>
      </c>
      <c r="T33" s="25" t="str">
        <f t="shared" si="5"/>
        <v/>
      </c>
      <c r="U33" s="25" t="str">
        <f t="shared" si="6"/>
        <v xml:space="preserve"> </v>
      </c>
      <c r="V33" s="7"/>
      <c r="W33" s="25" t="str">
        <f t="shared" si="7"/>
        <v xml:space="preserve"> </v>
      </c>
      <c r="X33" s="25" t="str">
        <f t="shared" si="8"/>
        <v/>
      </c>
      <c r="Y33" s="19"/>
      <c r="Z33" s="25" t="str">
        <f t="shared" si="9"/>
        <v xml:space="preserve"> </v>
      </c>
      <c r="AA33" s="104"/>
      <c r="AB33" s="104"/>
      <c r="AC33" s="104"/>
      <c r="AD33" s="104"/>
      <c r="AE33" s="19"/>
      <c r="AF33" s="25" t="str">
        <f t="shared" si="10"/>
        <v xml:space="preserve"> </v>
      </c>
      <c r="AG33" s="25" t="str">
        <f t="shared" si="11"/>
        <v/>
      </c>
      <c r="AH33" s="25" t="str">
        <f t="shared" si="12"/>
        <v xml:space="preserve"> </v>
      </c>
      <c r="AI33" s="19"/>
      <c r="AJ33" s="25" t="str">
        <f t="shared" si="13"/>
        <v xml:space="preserve"> </v>
      </c>
      <c r="AK33" s="25" t="str">
        <f t="shared" si="14"/>
        <v/>
      </c>
      <c r="AL33" s="19"/>
      <c r="AM33" s="25" t="str">
        <f t="shared" si="15"/>
        <v xml:space="preserve"> </v>
      </c>
      <c r="AN33" s="19"/>
      <c r="AO33" s="25" t="str">
        <f t="shared" si="16"/>
        <v xml:space="preserve"> </v>
      </c>
      <c r="AP33" s="25" t="str">
        <f t="shared" si="17"/>
        <v/>
      </c>
      <c r="AQ33" s="25" t="str">
        <f t="shared" si="18"/>
        <v xml:space="preserve"> </v>
      </c>
      <c r="AR33" s="19"/>
      <c r="AS33" s="25" t="str">
        <f t="shared" si="19"/>
        <v xml:space="preserve"> </v>
      </c>
      <c r="AT33" s="25" t="str">
        <f t="shared" si="20"/>
        <v/>
      </c>
      <c r="AU33" s="46" t="str">
        <f t="shared" si="21"/>
        <v/>
      </c>
      <c r="AV33" s="47" t="str">
        <f t="shared" si="22"/>
        <v/>
      </c>
      <c r="AW33" s="48" t="str">
        <f t="shared" si="23"/>
        <v/>
      </c>
      <c r="AX33" s="49" t="str">
        <f t="shared" si="24"/>
        <v/>
      </c>
      <c r="AY33" s="50" t="str">
        <f t="shared" si="25"/>
        <v/>
      </c>
      <c r="AZ33" s="51" t="str">
        <f t="shared" si="26"/>
        <v/>
      </c>
      <c r="BA33" s="20"/>
      <c r="BB33" s="22"/>
      <c r="BD33" s="38"/>
    </row>
    <row r="34" spans="1:56" ht="15" customHeight="1" x14ac:dyDescent="0.25">
      <c r="A34" s="27"/>
      <c r="B34" s="10"/>
      <c r="C34" s="12"/>
      <c r="D34" s="12"/>
      <c r="E34" s="44"/>
      <c r="F34" s="26"/>
      <c r="G34" s="45" t="str">
        <f t="shared" si="0"/>
        <v/>
      </c>
      <c r="H34" s="60"/>
      <c r="I34" s="42"/>
      <c r="J34" s="43" t="str">
        <f t="shared" ref="J34:J65" si="27">IF(B34&lt;&gt;"","Nein","")</f>
        <v/>
      </c>
      <c r="K34" s="43" t="str">
        <f t="shared" si="2"/>
        <v/>
      </c>
      <c r="L34" s="7"/>
      <c r="M34" s="25" t="str">
        <f t="shared" ref="M34:M65" si="28">IF(L34&lt;&gt;"",IF(LEFT(L34,1)="E",IF(RIGHT(L34,1)="+",RIGHT(LEFT(L34,2),1)-0.34,IF(RIGHT(L34,1)="-",RIGHT(LEFT(L34,2),1)+0.33,RIGHT(LEFT(L34,2),1)+0)),IF(RIGHT(L34,1)="+",RIGHT(LEFT(L34,2),1)+2.66,IF(RIGHT(L34,1)="-",RIGHT(LEFT(L34,2),1)+3.33,RIGHT(LEFT(L34,2),1)+3)))," ")</f>
        <v xml:space="preserve"> </v>
      </c>
      <c r="N34" s="42"/>
      <c r="O34" s="42"/>
      <c r="P34" s="42"/>
      <c r="Q34" s="42"/>
      <c r="R34" s="7"/>
      <c r="S34" s="25" t="str">
        <f t="shared" ref="S34:S65" si="29">IF(R34&lt;&gt;"",IF(LEFT(R34,1)="E",IF(RIGHT(R34,1)="+",RIGHT(LEFT(R34,2),1)-0.34,IF(RIGHT(R34,1)="-",RIGHT(LEFT(R34,2),1)+0.33,RIGHT(LEFT(R34,2),1)+0)),IF(RIGHT(R34,1)="+",RIGHT(LEFT(R34,2),1)+2.66,IF(RIGHT(R34,1)="-",RIGHT(LEFT(R34,2),1)+3.33,RIGHT(LEFT(R34,2),1)+3)))," ")</f>
        <v xml:space="preserve"> </v>
      </c>
      <c r="T34" s="25" t="str">
        <f t="shared" ref="T34:T65" si="30">IF(S34&lt;&gt;" ",IF(M34&lt;&gt;"",IF((S34+M34)/2-INT((S34+M34)/2)=0.5,((S34+M34)/2)-0.01,(S34+M34)/2),""),"")</f>
        <v/>
      </c>
      <c r="U34" s="25" t="str">
        <f t="shared" ref="U34:U65" si="31">IF(AU34&lt;&gt;"",IF(LEFT(AU34,1)="E",IF(RIGHT(AU34,1)="+",RIGHT(LEFT(AU34,2),1)-0.34,IF(RIGHT(AU34,1)="-",RIGHT(LEFT(AU34,2),1)+0.33,RIGHT(LEFT(AU34,2),1)+0)),IF(RIGHT(AU34,1)="+",RIGHT(LEFT(AU34,2),1)+2.66,IF(RIGHT(AU34,1)="-",RIGHT(LEFT(AU34,2),1)+3.33,RIGHT(LEFT(AU34,2),1)+3)))," ")</f>
        <v xml:space="preserve"> </v>
      </c>
      <c r="V34" s="7"/>
      <c r="W34" s="25" t="str">
        <f t="shared" ref="W34:W65" si="32">IF(V34&lt;&gt;"",IF(OR(LEFT(V34,1)="1",LEFT(V34,1)="2",LEFT(V34,1)="3",LEFT(V34,1)="4",LEFT(V34,1)="5"),IF(RIGHT(V34,1)="+",LEFT(V34,1)-0.34,IF(RIGHT(V34,1)="-",LEFT(V34,1)+0.33,LEFT(V34,1)+0)),IF(LEFT(V34,1)="6",9,IF(LEFT(V34,1)="E",IF(RIGHT(V34,1)="+",RIGHT(LEFT(V34,2),1)-0.34,IF(RIGHT(V34,1)="-",RIGHT(LEFT(V34,2),1)+0.33,RIGHT(LEFT(V34,2),1)+0)),IF(RIGHT(V34,1)="+",RIGHT(LEFT(V34,2),1)+2.66,IF(RIGHT(V34,1)="-",RIGHT(LEFT(V34,2),1)+3.33,RIGHT(LEFT(V34,2),1)+3)))))," ")</f>
        <v xml:space="preserve"> </v>
      </c>
      <c r="X34" s="25" t="str">
        <f t="shared" ref="X34:X65" si="33">IF(AU34&lt;&gt;"",IF(V34&lt;&gt;"",0.4*U34+0.6*W34,""),"")</f>
        <v/>
      </c>
      <c r="Y34" s="19"/>
      <c r="Z34" s="25" t="str">
        <f t="shared" ref="Z34:Z65" si="34">IF(Y34&lt;&gt;"",IF(LEFT(Y34,1)="E",IF(RIGHT(Y34,1)="+",RIGHT(LEFT(Y34,2),1)-0.34,IF(RIGHT(Y34,1)="-",RIGHT(LEFT(Y34,2),1)+0.33,RIGHT(LEFT(Y34,2),1)+0)),IF(RIGHT(Y34,1)="+",RIGHT(LEFT(Y34,2),1)+2.66,IF(RIGHT(Y34,1)="-",RIGHT(LEFT(Y34,2),1)+3.33,RIGHT(LEFT(Y34,2),1)+3)))," ")</f>
        <v xml:space="preserve"> </v>
      </c>
      <c r="AA34" s="104"/>
      <c r="AB34" s="104"/>
      <c r="AC34" s="104"/>
      <c r="AD34" s="104"/>
      <c r="AE34" s="19"/>
      <c r="AF34" s="25" t="str">
        <f t="shared" ref="AF34:AF65" si="35">IF(AE34&lt;&gt;"",IF(LEFT(AE34,1)="E",IF(RIGHT(AE34,1)="+",RIGHT(LEFT(AE34,2),1)-0.34,IF(RIGHT(AE34,1)="-",RIGHT(LEFT(AE34,2),1)+0.33,RIGHT(LEFT(AE34,2),1)+0)),IF(RIGHT(AE34,1)="+",RIGHT(LEFT(AE34,2),1)+2.66,IF(RIGHT(AE34,1)="-",RIGHT(LEFT(AE34,2),1)+3.33,RIGHT(LEFT(AE34,2),1)+3)))," ")</f>
        <v xml:space="preserve"> </v>
      </c>
      <c r="AG34" s="25" t="str">
        <f t="shared" ref="AG34:AG65" si="36">IF(AF34&lt;&gt;" ",IF(Z34&lt;&gt;"",IF((AF34+Z34)/2-INT((AF34+Z34)/2)=0.5,((AF34+Z34)/2)-0.01,(AF34+Z34)/2),""),"")</f>
        <v/>
      </c>
      <c r="AH34" s="25" t="str">
        <f t="shared" ref="AH34:AH65" si="37">IF(AV34&lt;&gt;"",IF(LEFT(AV34,1)="E",IF(RIGHT(AV34,1)="+",RIGHT(LEFT(AV34,2),1)-0.34,IF(RIGHT(AV34,1)="-",RIGHT(LEFT(AV34,2),1)+0.33,RIGHT(LEFT(AV34,2),1)+0)),IF(RIGHT(AV34,1)="+",RIGHT(LEFT(AV34,2),1)+2.66,IF(RIGHT(AV34,1)="-",RIGHT(LEFT(AV34,2),1)+3.33,RIGHT(LEFT(AV34,2),1)+3)))," ")</f>
        <v xml:space="preserve"> </v>
      </c>
      <c r="AI34" s="19"/>
      <c r="AJ34" s="25" t="str">
        <f t="shared" ref="AJ34:AJ65" si="38">IF(AI34&lt;&gt;"",IF(OR(LEFT(AI34,1)="1",LEFT(AI34,1)="2",LEFT(AI34,1)="3",LEFT(AI34,1)="4",LEFT(AI34,1)="5"),IF(RIGHT(AI34,1)="+",LEFT(AI34,1)-0.34,IF(RIGHT(AI34,1)="-",LEFT(AI34,1)+0.33,LEFT(AI34,1)+0)),IF(LEFT(AI34,1)="6",9,IF(LEFT(AI34,1)="E",IF(RIGHT(AI34,1)="+",RIGHT(LEFT(AI34,2),1)-0.34,IF(RIGHT(AI34,1)="-",RIGHT(LEFT(AI34,2),1)+0.33,RIGHT(LEFT(AI34,2),1)+0)),IF(RIGHT(AI34,1)="+",RIGHT(LEFT(AI34,2),1)+2.66,IF(RIGHT(AI34,1)="-",RIGHT(LEFT(AI34,2),1)+3.33,RIGHT(LEFT(AI34,2),1)+3)))))," ")</f>
        <v xml:space="preserve"> </v>
      </c>
      <c r="AK34" s="25" t="str">
        <f t="shared" ref="AK34:AK65" si="39">IF(AV34&lt;&gt;"",IF(AI34&lt;&gt;"",0.4*AH34+0.6*AJ34,""),"")</f>
        <v/>
      </c>
      <c r="AL34" s="19"/>
      <c r="AM34" s="25" t="str">
        <f t="shared" ref="AM34:AM65" si="40">IF(AL34&lt;&gt;"",IF(LEFT(AL34,1)="E",IF(RIGHT(AL34,1)="+",RIGHT(LEFT(AL34,2),1)-0.34,IF(RIGHT(AL34,1)="-",RIGHT(LEFT(AL34,2),1)+0.33,RIGHT(LEFT(AL34,2),1)+0)),IF(RIGHT(AL34,1)="+",RIGHT(LEFT(AL34,2),1)+2.66,IF(RIGHT(AL34,1)="-",RIGHT(LEFT(AL34,2),1)+3.33,RIGHT(LEFT(AL34,2),1)+3)))," ")</f>
        <v xml:space="preserve"> </v>
      </c>
      <c r="AN34" s="19"/>
      <c r="AO34" s="25" t="str">
        <f t="shared" ref="AO34:AO65" si="41">IF(AN34&lt;&gt;"",IF(LEFT(AN34,1)="E",IF(RIGHT(AN34,1)="+",RIGHT(LEFT(AN34,2),1)-0.34,IF(RIGHT(AN34,1)="-",RIGHT(LEFT(AN34,2),1)+0.33,RIGHT(LEFT(AN34,2),1)+0)),IF(RIGHT(AN34,1)="+",RIGHT(LEFT(AN34,2),1)+2.66,IF(RIGHT(AN34,1)="-",RIGHT(LEFT(AN34,2),1)+3.33,RIGHT(LEFT(AN34,2),1)+3)))," ")</f>
        <v xml:space="preserve"> </v>
      </c>
      <c r="AP34" s="25" t="str">
        <f t="shared" ref="AP34:AP65" si="42">IF(AO34&lt;&gt;" ",IF(AM34&lt;&gt;"",IF((AO34+AM34)/2-INT((AO34+AM34)/2)=0.5,((AO34+AM34)/2)-0.01,(AO34+AM34)/2),""),"")</f>
        <v/>
      </c>
      <c r="AQ34" s="25" t="str">
        <f t="shared" ref="AQ34:AQ65" si="43">IF(AW34&lt;&gt;"",IF(LEFT(AW34,1)="E",IF(RIGHT(AW34,1)="+",RIGHT(LEFT(AW34,2),1)-0.34,IF(RIGHT(AW34,1)="-",RIGHT(LEFT(AW34,2),1)+0.33,RIGHT(LEFT(AW34,2),1)+0)),IF(RIGHT(AW34,1)="+",RIGHT(LEFT(AW34,2),1)+2.66,IF(RIGHT(AW34,1)="-",RIGHT(LEFT(AW34,2),1)+3.33,RIGHT(LEFT(AW34,2),1)+3)))," ")</f>
        <v xml:space="preserve"> </v>
      </c>
      <c r="AR34" s="19"/>
      <c r="AS34" s="25" t="str">
        <f t="shared" ref="AS34:AS65" si="44">IF(AR34&lt;&gt;"",IF(OR(LEFT(AR34,1)="1",LEFT(AR34,1)="2",LEFT(AR34,1)="3",LEFT(AR34,1)="4",LEFT(AR34,1)="5"),IF(RIGHT(AR34,1)="+",LEFT(AR34,1)-0.34,IF(RIGHT(AR34,1)="-",LEFT(AR34,1)+0.33,LEFT(AR34,1)+0)),IF(LEFT(AR34,1)="6",9,IF(LEFT(AR34,1)="E",IF(RIGHT(AR34,1)="+",RIGHT(LEFT(AR34,2),1)-0.34,IF(RIGHT(AR34,1)="-",RIGHT(LEFT(AR34,2),1)+0.33,RIGHT(LEFT(AR34,2),1)+0)),IF(RIGHT(AR34,1)="+",RIGHT(LEFT(AR34,2),1)+2.66,IF(RIGHT(AR34,1)="-",RIGHT(LEFT(AR34,2),1)+3.33,RIGHT(LEFT(AR34,2),1)+3)))))," ")</f>
        <v xml:space="preserve"> </v>
      </c>
      <c r="AT34" s="25" t="str">
        <f t="shared" ref="AT34:AT65" si="45">IF(AW34&lt;&gt;"",IF(AR34&lt;&gt;"",0.4*AQ34+0.6*AS34,""),"")</f>
        <v/>
      </c>
      <c r="AU34" s="46" t="str">
        <f t="shared" ref="AU34:AU65" si="46">IF(ISNUMBER(T34),IF(ROUND(T34,0)&lt;4,"E"&amp;ROUND(T34,0),"G"&amp;ROUND(T34,0)-3),"")</f>
        <v/>
      </c>
      <c r="AV34" s="47" t="str">
        <f t="shared" ref="AV34:AV65" si="47">IF(ISNUMBER(AG34),IF(ROUND(AG34,0)&lt;4,"E"&amp;ROUND(AG34,0),"G"&amp;ROUND(AG34,0)-3),"")</f>
        <v/>
      </c>
      <c r="AW34" s="48" t="str">
        <f t="shared" ref="AW34:AW65" si="48">IF(ISNUMBER(AP34),IF(ROUND(AP34,0)&lt;4,"E"&amp;ROUND(AP34,0),"G"&amp;ROUND(AP34,0)-3),"")</f>
        <v/>
      </c>
      <c r="AX34" s="49" t="str">
        <f t="shared" ref="AX34:AX65" si="49">IF(ISNUMBER(X34),IF(E34="ESA",IF(ROUND(X34,0)&lt;4,1,ROUND(X34,0)-3),IF(E34="MSA",IF(ROUND(X34,0)&lt;2,1,IF(ROUND(X34,0)&gt;6,6,ROUND(X34,0)-1)),"")),"")</f>
        <v/>
      </c>
      <c r="AY34" s="50" t="str">
        <f t="shared" ref="AY34:AY65" si="50">IF(ISNUMBER(AK34),IF(E34="ESA",IF(ROUND(AK34,0)&lt;4,1,ROUND(AK34,0)-3),IF(E34="MSA",IF(ROUND(AK34,0)&lt;2,1,IF(ROUND(AK34,0)&gt;6,6,ROUND(AK34,0)-1)))),"")</f>
        <v/>
      </c>
      <c r="AZ34" s="51" t="str">
        <f t="shared" ref="AZ34:AZ65" si="51">IF(ISNUMBER(AT34),IF(E34="ESA",IF(ROUND(AT34,0)&lt;4,1,ROUND(AT34,0)-3),IF(E34="MSA",IF(ROUND(AT34,0)&lt;2,1,IF(ROUND(AT34,0)&gt;6,6,ROUND(AT34,0)-1)))),"")</f>
        <v/>
      </c>
      <c r="BA34" s="20"/>
      <c r="BB34" s="22"/>
      <c r="BD34" s="38"/>
    </row>
    <row r="35" spans="1:56" ht="15" customHeight="1" x14ac:dyDescent="0.25">
      <c r="A35" s="27"/>
      <c r="B35" s="10"/>
      <c r="C35" s="12"/>
      <c r="D35" s="12"/>
      <c r="E35" s="44"/>
      <c r="F35" s="26"/>
      <c r="G35" s="45" t="str">
        <f t="shared" si="0"/>
        <v/>
      </c>
      <c r="H35" s="60"/>
      <c r="I35" s="42"/>
      <c r="J35" s="43" t="str">
        <f t="shared" si="27"/>
        <v/>
      </c>
      <c r="K35" s="43" t="str">
        <f t="shared" si="2"/>
        <v/>
      </c>
      <c r="L35" s="7"/>
      <c r="M35" s="25" t="str">
        <f t="shared" si="28"/>
        <v xml:space="preserve"> </v>
      </c>
      <c r="N35" s="42"/>
      <c r="O35" s="42"/>
      <c r="P35" s="42"/>
      <c r="Q35" s="42"/>
      <c r="R35" s="7"/>
      <c r="S35" s="25" t="str">
        <f t="shared" si="29"/>
        <v xml:space="preserve"> </v>
      </c>
      <c r="T35" s="25" t="str">
        <f t="shared" si="30"/>
        <v/>
      </c>
      <c r="U35" s="25" t="str">
        <f t="shared" si="31"/>
        <v xml:space="preserve"> </v>
      </c>
      <c r="V35" s="7"/>
      <c r="W35" s="25" t="str">
        <f t="shared" si="32"/>
        <v xml:space="preserve"> </v>
      </c>
      <c r="X35" s="25" t="str">
        <f t="shared" si="33"/>
        <v/>
      </c>
      <c r="Y35" s="19"/>
      <c r="Z35" s="25" t="str">
        <f t="shared" si="34"/>
        <v xml:space="preserve"> </v>
      </c>
      <c r="AA35" s="104"/>
      <c r="AB35" s="104"/>
      <c r="AC35" s="104"/>
      <c r="AD35" s="104"/>
      <c r="AE35" s="19"/>
      <c r="AF35" s="25" t="str">
        <f t="shared" si="35"/>
        <v xml:space="preserve"> </v>
      </c>
      <c r="AG35" s="25" t="str">
        <f t="shared" si="36"/>
        <v/>
      </c>
      <c r="AH35" s="25" t="str">
        <f t="shared" si="37"/>
        <v xml:space="preserve"> </v>
      </c>
      <c r="AI35" s="19"/>
      <c r="AJ35" s="25" t="str">
        <f t="shared" si="38"/>
        <v xml:space="preserve"> </v>
      </c>
      <c r="AK35" s="25" t="str">
        <f t="shared" si="39"/>
        <v/>
      </c>
      <c r="AL35" s="19"/>
      <c r="AM35" s="25" t="str">
        <f t="shared" si="40"/>
        <v xml:space="preserve"> </v>
      </c>
      <c r="AN35" s="19"/>
      <c r="AO35" s="25" t="str">
        <f t="shared" si="41"/>
        <v xml:space="preserve"> </v>
      </c>
      <c r="AP35" s="25" t="str">
        <f t="shared" si="42"/>
        <v/>
      </c>
      <c r="AQ35" s="25" t="str">
        <f t="shared" si="43"/>
        <v xml:space="preserve"> </v>
      </c>
      <c r="AR35" s="19"/>
      <c r="AS35" s="25" t="str">
        <f t="shared" si="44"/>
        <v xml:space="preserve"> </v>
      </c>
      <c r="AT35" s="25" t="str">
        <f t="shared" si="45"/>
        <v/>
      </c>
      <c r="AU35" s="46" t="str">
        <f t="shared" si="46"/>
        <v/>
      </c>
      <c r="AV35" s="47" t="str">
        <f t="shared" si="47"/>
        <v/>
      </c>
      <c r="AW35" s="48" t="str">
        <f t="shared" si="48"/>
        <v/>
      </c>
      <c r="AX35" s="49" t="str">
        <f t="shared" si="49"/>
        <v/>
      </c>
      <c r="AY35" s="50" t="str">
        <f t="shared" si="50"/>
        <v/>
      </c>
      <c r="AZ35" s="51" t="str">
        <f t="shared" si="51"/>
        <v/>
      </c>
      <c r="BA35" s="20"/>
      <c r="BB35" s="22"/>
      <c r="BD35" s="38"/>
    </row>
    <row r="36" spans="1:56" ht="15" customHeight="1" x14ac:dyDescent="0.25">
      <c r="A36" s="27"/>
      <c r="B36" s="10"/>
      <c r="C36" s="12"/>
      <c r="D36" s="12"/>
      <c r="E36" s="44"/>
      <c r="F36" s="26"/>
      <c r="G36" s="45" t="str">
        <f t="shared" si="0"/>
        <v/>
      </c>
      <c r="H36" s="60"/>
      <c r="I36" s="42"/>
      <c r="J36" s="43" t="str">
        <f t="shared" si="27"/>
        <v/>
      </c>
      <c r="K36" s="43" t="str">
        <f t="shared" si="2"/>
        <v/>
      </c>
      <c r="L36" s="7"/>
      <c r="M36" s="25" t="str">
        <f t="shared" si="28"/>
        <v xml:space="preserve"> </v>
      </c>
      <c r="N36" s="42"/>
      <c r="O36" s="42"/>
      <c r="P36" s="42"/>
      <c r="Q36" s="42"/>
      <c r="R36" s="7"/>
      <c r="S36" s="25" t="str">
        <f t="shared" si="29"/>
        <v xml:space="preserve"> </v>
      </c>
      <c r="T36" s="25" t="str">
        <f t="shared" si="30"/>
        <v/>
      </c>
      <c r="U36" s="25" t="str">
        <f t="shared" si="31"/>
        <v xml:space="preserve"> </v>
      </c>
      <c r="V36" s="7"/>
      <c r="W36" s="25" t="str">
        <f t="shared" si="32"/>
        <v xml:space="preserve"> </v>
      </c>
      <c r="X36" s="25" t="str">
        <f t="shared" si="33"/>
        <v/>
      </c>
      <c r="Y36" s="19"/>
      <c r="Z36" s="25" t="str">
        <f t="shared" si="34"/>
        <v xml:space="preserve"> </v>
      </c>
      <c r="AA36" s="104"/>
      <c r="AB36" s="104"/>
      <c r="AC36" s="104"/>
      <c r="AD36" s="104"/>
      <c r="AE36" s="19"/>
      <c r="AF36" s="25" t="str">
        <f t="shared" si="35"/>
        <v xml:space="preserve"> </v>
      </c>
      <c r="AG36" s="25" t="str">
        <f t="shared" si="36"/>
        <v/>
      </c>
      <c r="AH36" s="25" t="str">
        <f t="shared" si="37"/>
        <v xml:space="preserve"> </v>
      </c>
      <c r="AI36" s="19"/>
      <c r="AJ36" s="25" t="str">
        <f t="shared" si="38"/>
        <v xml:space="preserve"> </v>
      </c>
      <c r="AK36" s="25" t="str">
        <f t="shared" si="39"/>
        <v/>
      </c>
      <c r="AL36" s="19"/>
      <c r="AM36" s="25" t="str">
        <f t="shared" si="40"/>
        <v xml:space="preserve"> </v>
      </c>
      <c r="AN36" s="19"/>
      <c r="AO36" s="25" t="str">
        <f t="shared" si="41"/>
        <v xml:space="preserve"> </v>
      </c>
      <c r="AP36" s="25" t="str">
        <f t="shared" si="42"/>
        <v/>
      </c>
      <c r="AQ36" s="25" t="str">
        <f t="shared" si="43"/>
        <v xml:space="preserve"> </v>
      </c>
      <c r="AR36" s="19"/>
      <c r="AS36" s="25" t="str">
        <f t="shared" si="44"/>
        <v xml:space="preserve"> </v>
      </c>
      <c r="AT36" s="25" t="str">
        <f t="shared" si="45"/>
        <v/>
      </c>
      <c r="AU36" s="46" t="str">
        <f t="shared" si="46"/>
        <v/>
      </c>
      <c r="AV36" s="47" t="str">
        <f t="shared" si="47"/>
        <v/>
      </c>
      <c r="AW36" s="48" t="str">
        <f t="shared" si="48"/>
        <v/>
      </c>
      <c r="AX36" s="49" t="str">
        <f t="shared" si="49"/>
        <v/>
      </c>
      <c r="AY36" s="50" t="str">
        <f t="shared" si="50"/>
        <v/>
      </c>
      <c r="AZ36" s="51" t="str">
        <f t="shared" si="51"/>
        <v/>
      </c>
      <c r="BA36" s="20"/>
      <c r="BB36" s="22"/>
      <c r="BD36" s="38"/>
    </row>
    <row r="37" spans="1:56" ht="15" customHeight="1" x14ac:dyDescent="0.25">
      <c r="A37" s="27"/>
      <c r="B37" s="10"/>
      <c r="C37" s="12"/>
      <c r="D37" s="12"/>
      <c r="E37" s="44"/>
      <c r="F37" s="26"/>
      <c r="G37" s="45" t="str">
        <f t="shared" si="0"/>
        <v/>
      </c>
      <c r="H37" s="60"/>
      <c r="I37" s="42"/>
      <c r="J37" s="43" t="str">
        <f t="shared" si="27"/>
        <v/>
      </c>
      <c r="K37" s="43" t="str">
        <f t="shared" si="2"/>
        <v/>
      </c>
      <c r="L37" s="7"/>
      <c r="M37" s="25" t="str">
        <f t="shared" si="28"/>
        <v xml:space="preserve"> </v>
      </c>
      <c r="N37" s="42"/>
      <c r="O37" s="42"/>
      <c r="P37" s="42"/>
      <c r="Q37" s="42"/>
      <c r="R37" s="7"/>
      <c r="S37" s="25" t="str">
        <f t="shared" si="29"/>
        <v xml:space="preserve"> </v>
      </c>
      <c r="T37" s="25" t="str">
        <f t="shared" si="30"/>
        <v/>
      </c>
      <c r="U37" s="25" t="str">
        <f t="shared" si="31"/>
        <v xml:space="preserve"> </v>
      </c>
      <c r="V37" s="7"/>
      <c r="W37" s="25" t="str">
        <f t="shared" si="32"/>
        <v xml:space="preserve"> </v>
      </c>
      <c r="X37" s="25" t="str">
        <f t="shared" si="33"/>
        <v/>
      </c>
      <c r="Y37" s="19"/>
      <c r="Z37" s="25" t="str">
        <f t="shared" si="34"/>
        <v xml:space="preserve"> </v>
      </c>
      <c r="AA37" s="104"/>
      <c r="AB37" s="104"/>
      <c r="AC37" s="104"/>
      <c r="AD37" s="104"/>
      <c r="AE37" s="19"/>
      <c r="AF37" s="25" t="str">
        <f t="shared" si="35"/>
        <v xml:space="preserve"> </v>
      </c>
      <c r="AG37" s="25" t="str">
        <f t="shared" si="36"/>
        <v/>
      </c>
      <c r="AH37" s="25" t="str">
        <f t="shared" si="37"/>
        <v xml:space="preserve"> </v>
      </c>
      <c r="AI37" s="19"/>
      <c r="AJ37" s="25" t="str">
        <f t="shared" si="38"/>
        <v xml:space="preserve"> </v>
      </c>
      <c r="AK37" s="25" t="str">
        <f t="shared" si="39"/>
        <v/>
      </c>
      <c r="AL37" s="19"/>
      <c r="AM37" s="25" t="str">
        <f t="shared" si="40"/>
        <v xml:space="preserve"> </v>
      </c>
      <c r="AN37" s="19"/>
      <c r="AO37" s="25" t="str">
        <f t="shared" si="41"/>
        <v xml:space="preserve"> </v>
      </c>
      <c r="AP37" s="25" t="str">
        <f t="shared" si="42"/>
        <v/>
      </c>
      <c r="AQ37" s="25" t="str">
        <f t="shared" si="43"/>
        <v xml:space="preserve"> </v>
      </c>
      <c r="AR37" s="19"/>
      <c r="AS37" s="25" t="str">
        <f t="shared" si="44"/>
        <v xml:space="preserve"> </v>
      </c>
      <c r="AT37" s="25" t="str">
        <f t="shared" si="45"/>
        <v/>
      </c>
      <c r="AU37" s="46" t="str">
        <f t="shared" si="46"/>
        <v/>
      </c>
      <c r="AV37" s="47" t="str">
        <f t="shared" si="47"/>
        <v/>
      </c>
      <c r="AW37" s="48" t="str">
        <f t="shared" si="48"/>
        <v/>
      </c>
      <c r="AX37" s="49" t="str">
        <f t="shared" si="49"/>
        <v/>
      </c>
      <c r="AY37" s="50" t="str">
        <f t="shared" si="50"/>
        <v/>
      </c>
      <c r="AZ37" s="51" t="str">
        <f t="shared" si="51"/>
        <v/>
      </c>
      <c r="BA37" s="20"/>
      <c r="BB37" s="22"/>
      <c r="BD37" s="38"/>
    </row>
    <row r="38" spans="1:56" ht="15" customHeight="1" x14ac:dyDescent="0.25">
      <c r="A38" s="27"/>
      <c r="B38" s="10"/>
      <c r="C38" s="12"/>
      <c r="D38" s="12"/>
      <c r="E38" s="44"/>
      <c r="F38" s="26"/>
      <c r="G38" s="45" t="str">
        <f t="shared" si="0"/>
        <v/>
      </c>
      <c r="H38" s="60"/>
      <c r="I38" s="42"/>
      <c r="J38" s="43" t="str">
        <f t="shared" si="27"/>
        <v/>
      </c>
      <c r="K38" s="43" t="str">
        <f t="shared" si="2"/>
        <v/>
      </c>
      <c r="L38" s="7"/>
      <c r="M38" s="25" t="str">
        <f t="shared" si="28"/>
        <v xml:space="preserve"> </v>
      </c>
      <c r="N38" s="42"/>
      <c r="O38" s="42"/>
      <c r="P38" s="42"/>
      <c r="Q38" s="42"/>
      <c r="R38" s="7"/>
      <c r="S38" s="25" t="str">
        <f t="shared" si="29"/>
        <v xml:space="preserve"> </v>
      </c>
      <c r="T38" s="25" t="str">
        <f t="shared" si="30"/>
        <v/>
      </c>
      <c r="U38" s="25" t="str">
        <f t="shared" si="31"/>
        <v xml:space="preserve"> </v>
      </c>
      <c r="V38" s="7"/>
      <c r="W38" s="25" t="str">
        <f t="shared" si="32"/>
        <v xml:space="preserve"> </v>
      </c>
      <c r="X38" s="25" t="str">
        <f t="shared" si="33"/>
        <v/>
      </c>
      <c r="Y38" s="19"/>
      <c r="Z38" s="25" t="str">
        <f t="shared" si="34"/>
        <v xml:space="preserve"> </v>
      </c>
      <c r="AA38" s="104"/>
      <c r="AB38" s="104"/>
      <c r="AC38" s="104"/>
      <c r="AD38" s="104"/>
      <c r="AE38" s="19"/>
      <c r="AF38" s="25" t="str">
        <f t="shared" si="35"/>
        <v xml:space="preserve"> </v>
      </c>
      <c r="AG38" s="25" t="str">
        <f t="shared" si="36"/>
        <v/>
      </c>
      <c r="AH38" s="25" t="str">
        <f t="shared" si="37"/>
        <v xml:space="preserve"> </v>
      </c>
      <c r="AI38" s="19"/>
      <c r="AJ38" s="25" t="str">
        <f t="shared" si="38"/>
        <v xml:space="preserve"> </v>
      </c>
      <c r="AK38" s="25" t="str">
        <f t="shared" si="39"/>
        <v/>
      </c>
      <c r="AL38" s="19"/>
      <c r="AM38" s="25" t="str">
        <f t="shared" si="40"/>
        <v xml:space="preserve"> </v>
      </c>
      <c r="AN38" s="19"/>
      <c r="AO38" s="25" t="str">
        <f t="shared" si="41"/>
        <v xml:space="preserve"> </v>
      </c>
      <c r="AP38" s="25" t="str">
        <f t="shared" si="42"/>
        <v/>
      </c>
      <c r="AQ38" s="25" t="str">
        <f t="shared" si="43"/>
        <v xml:space="preserve"> </v>
      </c>
      <c r="AR38" s="19"/>
      <c r="AS38" s="25" t="str">
        <f t="shared" si="44"/>
        <v xml:space="preserve"> </v>
      </c>
      <c r="AT38" s="25" t="str">
        <f t="shared" si="45"/>
        <v/>
      </c>
      <c r="AU38" s="46" t="str">
        <f t="shared" si="46"/>
        <v/>
      </c>
      <c r="AV38" s="47" t="str">
        <f t="shared" si="47"/>
        <v/>
      </c>
      <c r="AW38" s="48" t="str">
        <f t="shared" si="48"/>
        <v/>
      </c>
      <c r="AX38" s="49" t="str">
        <f t="shared" si="49"/>
        <v/>
      </c>
      <c r="AY38" s="50" t="str">
        <f t="shared" si="50"/>
        <v/>
      </c>
      <c r="AZ38" s="51" t="str">
        <f t="shared" si="51"/>
        <v/>
      </c>
      <c r="BA38" s="20"/>
      <c r="BB38" s="22"/>
      <c r="BD38" s="38"/>
    </row>
    <row r="39" spans="1:56" ht="15" customHeight="1" x14ac:dyDescent="0.25">
      <c r="A39" s="27"/>
      <c r="B39" s="10"/>
      <c r="C39" s="12"/>
      <c r="D39" s="12"/>
      <c r="E39" s="44"/>
      <c r="F39" s="26"/>
      <c r="G39" s="45" t="str">
        <f t="shared" si="0"/>
        <v/>
      </c>
      <c r="H39" s="60"/>
      <c r="I39" s="42"/>
      <c r="J39" s="43" t="str">
        <f t="shared" si="27"/>
        <v/>
      </c>
      <c r="K39" s="43" t="str">
        <f t="shared" si="2"/>
        <v/>
      </c>
      <c r="L39" s="7"/>
      <c r="M39" s="25" t="str">
        <f t="shared" si="28"/>
        <v xml:space="preserve"> </v>
      </c>
      <c r="N39" s="42"/>
      <c r="O39" s="42"/>
      <c r="P39" s="42"/>
      <c r="Q39" s="42"/>
      <c r="R39" s="7"/>
      <c r="S39" s="25" t="str">
        <f t="shared" si="29"/>
        <v xml:space="preserve"> </v>
      </c>
      <c r="T39" s="25" t="str">
        <f t="shared" si="30"/>
        <v/>
      </c>
      <c r="U39" s="25" t="str">
        <f t="shared" si="31"/>
        <v xml:space="preserve"> </v>
      </c>
      <c r="V39" s="7"/>
      <c r="W39" s="25" t="str">
        <f t="shared" si="32"/>
        <v xml:space="preserve"> </v>
      </c>
      <c r="X39" s="25" t="str">
        <f t="shared" si="33"/>
        <v/>
      </c>
      <c r="Y39" s="19"/>
      <c r="Z39" s="25" t="str">
        <f t="shared" si="34"/>
        <v xml:space="preserve"> </v>
      </c>
      <c r="AA39" s="104"/>
      <c r="AB39" s="104"/>
      <c r="AC39" s="104"/>
      <c r="AD39" s="104"/>
      <c r="AE39" s="19"/>
      <c r="AF39" s="25" t="str">
        <f t="shared" si="35"/>
        <v xml:space="preserve"> </v>
      </c>
      <c r="AG39" s="25" t="str">
        <f t="shared" si="36"/>
        <v/>
      </c>
      <c r="AH39" s="25" t="str">
        <f t="shared" si="37"/>
        <v xml:space="preserve"> </v>
      </c>
      <c r="AI39" s="19"/>
      <c r="AJ39" s="25" t="str">
        <f t="shared" si="38"/>
        <v xml:space="preserve"> </v>
      </c>
      <c r="AK39" s="25" t="str">
        <f t="shared" si="39"/>
        <v/>
      </c>
      <c r="AL39" s="19"/>
      <c r="AM39" s="25" t="str">
        <f t="shared" si="40"/>
        <v xml:space="preserve"> </v>
      </c>
      <c r="AN39" s="19"/>
      <c r="AO39" s="25" t="str">
        <f t="shared" si="41"/>
        <v xml:space="preserve"> </v>
      </c>
      <c r="AP39" s="25" t="str">
        <f t="shared" si="42"/>
        <v/>
      </c>
      <c r="AQ39" s="25" t="str">
        <f t="shared" si="43"/>
        <v xml:space="preserve"> </v>
      </c>
      <c r="AR39" s="19"/>
      <c r="AS39" s="25" t="str">
        <f t="shared" si="44"/>
        <v xml:space="preserve"> </v>
      </c>
      <c r="AT39" s="25" t="str">
        <f t="shared" si="45"/>
        <v/>
      </c>
      <c r="AU39" s="46" t="str">
        <f t="shared" si="46"/>
        <v/>
      </c>
      <c r="AV39" s="47" t="str">
        <f t="shared" si="47"/>
        <v/>
      </c>
      <c r="AW39" s="48" t="str">
        <f t="shared" si="48"/>
        <v/>
      </c>
      <c r="AX39" s="49" t="str">
        <f t="shared" si="49"/>
        <v/>
      </c>
      <c r="AY39" s="50" t="str">
        <f t="shared" si="50"/>
        <v/>
      </c>
      <c r="AZ39" s="51" t="str">
        <f t="shared" si="51"/>
        <v/>
      </c>
      <c r="BA39" s="20"/>
      <c r="BB39" s="22"/>
      <c r="BD39" s="38"/>
    </row>
    <row r="40" spans="1:56" ht="15" customHeight="1" x14ac:dyDescent="0.25">
      <c r="A40" s="27"/>
      <c r="B40" s="10"/>
      <c r="C40" s="12"/>
      <c r="D40" s="12"/>
      <c r="E40" s="44"/>
      <c r="F40" s="26"/>
      <c r="G40" s="45" t="str">
        <f t="shared" si="0"/>
        <v/>
      </c>
      <c r="H40" s="60"/>
      <c r="I40" s="42"/>
      <c r="J40" s="43" t="str">
        <f t="shared" si="27"/>
        <v/>
      </c>
      <c r="K40" s="43" t="str">
        <f t="shared" si="2"/>
        <v/>
      </c>
      <c r="L40" s="7"/>
      <c r="M40" s="25" t="str">
        <f t="shared" si="28"/>
        <v xml:space="preserve"> </v>
      </c>
      <c r="N40" s="42"/>
      <c r="O40" s="42"/>
      <c r="P40" s="42"/>
      <c r="Q40" s="42"/>
      <c r="R40" s="7"/>
      <c r="S40" s="25" t="str">
        <f t="shared" si="29"/>
        <v xml:space="preserve"> </v>
      </c>
      <c r="T40" s="25" t="str">
        <f t="shared" si="30"/>
        <v/>
      </c>
      <c r="U40" s="25" t="str">
        <f t="shared" si="31"/>
        <v xml:space="preserve"> </v>
      </c>
      <c r="V40" s="7"/>
      <c r="W40" s="25" t="str">
        <f t="shared" si="32"/>
        <v xml:space="preserve"> </v>
      </c>
      <c r="X40" s="25" t="str">
        <f t="shared" si="33"/>
        <v/>
      </c>
      <c r="Y40" s="19"/>
      <c r="Z40" s="25" t="str">
        <f t="shared" si="34"/>
        <v xml:space="preserve"> </v>
      </c>
      <c r="AA40" s="104"/>
      <c r="AB40" s="104"/>
      <c r="AC40" s="104"/>
      <c r="AD40" s="104"/>
      <c r="AE40" s="19"/>
      <c r="AF40" s="25" t="str">
        <f t="shared" si="35"/>
        <v xml:space="preserve"> </v>
      </c>
      <c r="AG40" s="25" t="str">
        <f t="shared" si="36"/>
        <v/>
      </c>
      <c r="AH40" s="25" t="str">
        <f t="shared" si="37"/>
        <v xml:space="preserve"> </v>
      </c>
      <c r="AI40" s="19"/>
      <c r="AJ40" s="25" t="str">
        <f t="shared" si="38"/>
        <v xml:space="preserve"> </v>
      </c>
      <c r="AK40" s="25" t="str">
        <f t="shared" si="39"/>
        <v/>
      </c>
      <c r="AL40" s="19"/>
      <c r="AM40" s="25" t="str">
        <f t="shared" si="40"/>
        <v xml:space="preserve"> </v>
      </c>
      <c r="AN40" s="19"/>
      <c r="AO40" s="25" t="str">
        <f t="shared" si="41"/>
        <v xml:space="preserve"> </v>
      </c>
      <c r="AP40" s="25" t="str">
        <f t="shared" si="42"/>
        <v/>
      </c>
      <c r="AQ40" s="25" t="str">
        <f t="shared" si="43"/>
        <v xml:space="preserve"> </v>
      </c>
      <c r="AR40" s="19"/>
      <c r="AS40" s="25" t="str">
        <f t="shared" si="44"/>
        <v xml:space="preserve"> </v>
      </c>
      <c r="AT40" s="25" t="str">
        <f t="shared" si="45"/>
        <v/>
      </c>
      <c r="AU40" s="46" t="str">
        <f t="shared" si="46"/>
        <v/>
      </c>
      <c r="AV40" s="47" t="str">
        <f t="shared" si="47"/>
        <v/>
      </c>
      <c r="AW40" s="48" t="str">
        <f t="shared" si="48"/>
        <v/>
      </c>
      <c r="AX40" s="49" t="str">
        <f t="shared" si="49"/>
        <v/>
      </c>
      <c r="AY40" s="50" t="str">
        <f t="shared" si="50"/>
        <v/>
      </c>
      <c r="AZ40" s="51" t="str">
        <f t="shared" si="51"/>
        <v/>
      </c>
      <c r="BA40" s="20"/>
      <c r="BB40" s="22"/>
      <c r="BD40" s="38"/>
    </row>
    <row r="41" spans="1:56" ht="15" customHeight="1" x14ac:dyDescent="0.25">
      <c r="A41" s="27"/>
      <c r="B41" s="10"/>
      <c r="C41" s="12"/>
      <c r="D41" s="12"/>
      <c r="E41" s="44"/>
      <c r="F41" s="26"/>
      <c r="G41" s="45" t="str">
        <f t="shared" si="0"/>
        <v/>
      </c>
      <c r="H41" s="60"/>
      <c r="I41" s="42"/>
      <c r="J41" s="43" t="str">
        <f t="shared" si="27"/>
        <v/>
      </c>
      <c r="K41" s="43" t="str">
        <f t="shared" si="2"/>
        <v/>
      </c>
      <c r="L41" s="7"/>
      <c r="M41" s="25" t="str">
        <f t="shared" si="28"/>
        <v xml:space="preserve"> </v>
      </c>
      <c r="N41" s="42"/>
      <c r="O41" s="42"/>
      <c r="P41" s="42"/>
      <c r="Q41" s="42"/>
      <c r="R41" s="7"/>
      <c r="S41" s="25" t="str">
        <f t="shared" si="29"/>
        <v xml:space="preserve"> </v>
      </c>
      <c r="T41" s="25" t="str">
        <f t="shared" si="30"/>
        <v/>
      </c>
      <c r="U41" s="25" t="str">
        <f t="shared" si="31"/>
        <v xml:space="preserve"> </v>
      </c>
      <c r="V41" s="7"/>
      <c r="W41" s="25" t="str">
        <f t="shared" si="32"/>
        <v xml:space="preserve"> </v>
      </c>
      <c r="X41" s="25" t="str">
        <f t="shared" si="33"/>
        <v/>
      </c>
      <c r="Y41" s="19"/>
      <c r="Z41" s="25" t="str">
        <f t="shared" si="34"/>
        <v xml:space="preserve"> </v>
      </c>
      <c r="AA41" s="104"/>
      <c r="AB41" s="104"/>
      <c r="AC41" s="104"/>
      <c r="AD41" s="104"/>
      <c r="AE41" s="19"/>
      <c r="AF41" s="25" t="str">
        <f t="shared" si="35"/>
        <v xml:space="preserve"> </v>
      </c>
      <c r="AG41" s="25" t="str">
        <f t="shared" si="36"/>
        <v/>
      </c>
      <c r="AH41" s="25" t="str">
        <f t="shared" si="37"/>
        <v xml:space="preserve"> </v>
      </c>
      <c r="AI41" s="19"/>
      <c r="AJ41" s="25" t="str">
        <f t="shared" si="38"/>
        <v xml:space="preserve"> </v>
      </c>
      <c r="AK41" s="25" t="str">
        <f t="shared" si="39"/>
        <v/>
      </c>
      <c r="AL41" s="19"/>
      <c r="AM41" s="25" t="str">
        <f t="shared" si="40"/>
        <v xml:space="preserve"> </v>
      </c>
      <c r="AN41" s="19"/>
      <c r="AO41" s="25" t="str">
        <f t="shared" si="41"/>
        <v xml:space="preserve"> </v>
      </c>
      <c r="AP41" s="25" t="str">
        <f t="shared" si="42"/>
        <v/>
      </c>
      <c r="AQ41" s="25" t="str">
        <f t="shared" si="43"/>
        <v xml:space="preserve"> </v>
      </c>
      <c r="AR41" s="19"/>
      <c r="AS41" s="25" t="str">
        <f t="shared" si="44"/>
        <v xml:space="preserve"> </v>
      </c>
      <c r="AT41" s="25" t="str">
        <f t="shared" si="45"/>
        <v/>
      </c>
      <c r="AU41" s="46" t="str">
        <f t="shared" si="46"/>
        <v/>
      </c>
      <c r="AV41" s="47" t="str">
        <f t="shared" si="47"/>
        <v/>
      </c>
      <c r="AW41" s="48" t="str">
        <f t="shared" si="48"/>
        <v/>
      </c>
      <c r="AX41" s="49" t="str">
        <f t="shared" si="49"/>
        <v/>
      </c>
      <c r="AY41" s="50" t="str">
        <f t="shared" si="50"/>
        <v/>
      </c>
      <c r="AZ41" s="51" t="str">
        <f t="shared" si="51"/>
        <v/>
      </c>
      <c r="BA41" s="20"/>
      <c r="BB41" s="22"/>
      <c r="BD41" s="38"/>
    </row>
    <row r="42" spans="1:56" ht="15" customHeight="1" x14ac:dyDescent="0.25">
      <c r="A42" s="27"/>
      <c r="B42" s="10"/>
      <c r="C42" s="12"/>
      <c r="D42" s="12"/>
      <c r="E42" s="44"/>
      <c r="F42" s="26"/>
      <c r="G42" s="45" t="str">
        <f t="shared" si="0"/>
        <v/>
      </c>
      <c r="H42" s="60"/>
      <c r="I42" s="42"/>
      <c r="J42" s="43" t="str">
        <f t="shared" si="27"/>
        <v/>
      </c>
      <c r="K42" s="43" t="str">
        <f t="shared" si="2"/>
        <v/>
      </c>
      <c r="L42" s="7"/>
      <c r="M42" s="25" t="str">
        <f t="shared" si="28"/>
        <v xml:space="preserve"> </v>
      </c>
      <c r="N42" s="42"/>
      <c r="O42" s="42"/>
      <c r="P42" s="42"/>
      <c r="Q42" s="42"/>
      <c r="R42" s="7"/>
      <c r="S42" s="25" t="str">
        <f t="shared" si="29"/>
        <v xml:space="preserve"> </v>
      </c>
      <c r="T42" s="25" t="str">
        <f t="shared" si="30"/>
        <v/>
      </c>
      <c r="U42" s="25" t="str">
        <f t="shared" si="31"/>
        <v xml:space="preserve"> </v>
      </c>
      <c r="V42" s="7"/>
      <c r="W42" s="25" t="str">
        <f t="shared" si="32"/>
        <v xml:space="preserve"> </v>
      </c>
      <c r="X42" s="25" t="str">
        <f t="shared" si="33"/>
        <v/>
      </c>
      <c r="Y42" s="19"/>
      <c r="Z42" s="25" t="str">
        <f t="shared" si="34"/>
        <v xml:space="preserve"> </v>
      </c>
      <c r="AA42" s="104"/>
      <c r="AB42" s="104"/>
      <c r="AC42" s="104"/>
      <c r="AD42" s="104"/>
      <c r="AE42" s="19"/>
      <c r="AF42" s="25" t="str">
        <f t="shared" si="35"/>
        <v xml:space="preserve"> </v>
      </c>
      <c r="AG42" s="25" t="str">
        <f t="shared" si="36"/>
        <v/>
      </c>
      <c r="AH42" s="25" t="str">
        <f t="shared" si="37"/>
        <v xml:space="preserve"> </v>
      </c>
      <c r="AI42" s="19"/>
      <c r="AJ42" s="25" t="str">
        <f t="shared" si="38"/>
        <v xml:space="preserve"> </v>
      </c>
      <c r="AK42" s="25" t="str">
        <f t="shared" si="39"/>
        <v/>
      </c>
      <c r="AL42" s="19"/>
      <c r="AM42" s="25" t="str">
        <f t="shared" si="40"/>
        <v xml:space="preserve"> </v>
      </c>
      <c r="AN42" s="19"/>
      <c r="AO42" s="25" t="str">
        <f t="shared" si="41"/>
        <v xml:space="preserve"> </v>
      </c>
      <c r="AP42" s="25" t="str">
        <f t="shared" si="42"/>
        <v/>
      </c>
      <c r="AQ42" s="25" t="str">
        <f t="shared" si="43"/>
        <v xml:space="preserve"> </v>
      </c>
      <c r="AR42" s="19"/>
      <c r="AS42" s="25" t="str">
        <f t="shared" si="44"/>
        <v xml:space="preserve"> </v>
      </c>
      <c r="AT42" s="25" t="str">
        <f t="shared" si="45"/>
        <v/>
      </c>
      <c r="AU42" s="46" t="str">
        <f t="shared" si="46"/>
        <v/>
      </c>
      <c r="AV42" s="47" t="str">
        <f t="shared" si="47"/>
        <v/>
      </c>
      <c r="AW42" s="48" t="str">
        <f t="shared" si="48"/>
        <v/>
      </c>
      <c r="AX42" s="49" t="str">
        <f t="shared" si="49"/>
        <v/>
      </c>
      <c r="AY42" s="50" t="str">
        <f t="shared" si="50"/>
        <v/>
      </c>
      <c r="AZ42" s="51" t="str">
        <f t="shared" si="51"/>
        <v/>
      </c>
      <c r="BA42" s="20"/>
      <c r="BB42" s="22"/>
      <c r="BD42" s="38"/>
    </row>
    <row r="43" spans="1:56" ht="15" customHeight="1" x14ac:dyDescent="0.25">
      <c r="A43" s="27"/>
      <c r="B43" s="10"/>
      <c r="C43" s="12"/>
      <c r="D43" s="12"/>
      <c r="E43" s="44"/>
      <c r="F43" s="26"/>
      <c r="G43" s="45" t="str">
        <f t="shared" si="0"/>
        <v/>
      </c>
      <c r="H43" s="60"/>
      <c r="I43" s="42"/>
      <c r="J43" s="43" t="str">
        <f t="shared" si="27"/>
        <v/>
      </c>
      <c r="K43" s="43" t="str">
        <f t="shared" si="2"/>
        <v/>
      </c>
      <c r="L43" s="7"/>
      <c r="M43" s="25" t="str">
        <f t="shared" si="28"/>
        <v xml:space="preserve"> </v>
      </c>
      <c r="N43" s="42"/>
      <c r="O43" s="42"/>
      <c r="P43" s="42"/>
      <c r="Q43" s="42"/>
      <c r="R43" s="7"/>
      <c r="S43" s="25" t="str">
        <f t="shared" si="29"/>
        <v xml:space="preserve"> </v>
      </c>
      <c r="T43" s="25" t="str">
        <f t="shared" si="30"/>
        <v/>
      </c>
      <c r="U43" s="25" t="str">
        <f t="shared" si="31"/>
        <v xml:space="preserve"> </v>
      </c>
      <c r="V43" s="7"/>
      <c r="W43" s="25" t="str">
        <f t="shared" si="32"/>
        <v xml:space="preserve"> </v>
      </c>
      <c r="X43" s="25" t="str">
        <f t="shared" si="33"/>
        <v/>
      </c>
      <c r="Y43" s="19"/>
      <c r="Z43" s="25" t="str">
        <f t="shared" si="34"/>
        <v xml:space="preserve"> </v>
      </c>
      <c r="AA43" s="104"/>
      <c r="AB43" s="104"/>
      <c r="AC43" s="104"/>
      <c r="AD43" s="104"/>
      <c r="AE43" s="19"/>
      <c r="AF43" s="25" t="str">
        <f t="shared" si="35"/>
        <v xml:space="preserve"> </v>
      </c>
      <c r="AG43" s="25" t="str">
        <f t="shared" si="36"/>
        <v/>
      </c>
      <c r="AH43" s="25" t="str">
        <f t="shared" si="37"/>
        <v xml:space="preserve"> </v>
      </c>
      <c r="AI43" s="19"/>
      <c r="AJ43" s="25" t="str">
        <f t="shared" si="38"/>
        <v xml:space="preserve"> </v>
      </c>
      <c r="AK43" s="25" t="str">
        <f t="shared" si="39"/>
        <v/>
      </c>
      <c r="AL43" s="19"/>
      <c r="AM43" s="25" t="str">
        <f t="shared" si="40"/>
        <v xml:space="preserve"> </v>
      </c>
      <c r="AN43" s="19"/>
      <c r="AO43" s="25" t="str">
        <f t="shared" si="41"/>
        <v xml:space="preserve"> </v>
      </c>
      <c r="AP43" s="25" t="str">
        <f t="shared" si="42"/>
        <v/>
      </c>
      <c r="AQ43" s="25" t="str">
        <f t="shared" si="43"/>
        <v xml:space="preserve"> </v>
      </c>
      <c r="AR43" s="19"/>
      <c r="AS43" s="25" t="str">
        <f t="shared" si="44"/>
        <v xml:space="preserve"> </v>
      </c>
      <c r="AT43" s="25" t="str">
        <f t="shared" si="45"/>
        <v/>
      </c>
      <c r="AU43" s="46" t="str">
        <f t="shared" si="46"/>
        <v/>
      </c>
      <c r="AV43" s="47" t="str">
        <f t="shared" si="47"/>
        <v/>
      </c>
      <c r="AW43" s="48" t="str">
        <f t="shared" si="48"/>
        <v/>
      </c>
      <c r="AX43" s="49" t="str">
        <f t="shared" si="49"/>
        <v/>
      </c>
      <c r="AY43" s="50" t="str">
        <f t="shared" si="50"/>
        <v/>
      </c>
      <c r="AZ43" s="51" t="str">
        <f t="shared" si="51"/>
        <v/>
      </c>
      <c r="BA43" s="20"/>
      <c r="BB43" s="22"/>
      <c r="BD43" s="38"/>
    </row>
    <row r="44" spans="1:56" ht="15" customHeight="1" x14ac:dyDescent="0.25">
      <c r="A44" s="27"/>
      <c r="B44" s="10"/>
      <c r="C44" s="12"/>
      <c r="D44" s="12"/>
      <c r="E44" s="44"/>
      <c r="F44" s="26"/>
      <c r="G44" s="45" t="str">
        <f t="shared" si="0"/>
        <v/>
      </c>
      <c r="H44" s="60"/>
      <c r="I44" s="42"/>
      <c r="J44" s="43" t="str">
        <f t="shared" si="27"/>
        <v/>
      </c>
      <c r="K44" s="43" t="str">
        <f t="shared" si="2"/>
        <v/>
      </c>
      <c r="L44" s="7"/>
      <c r="M44" s="25" t="str">
        <f t="shared" si="28"/>
        <v xml:space="preserve"> </v>
      </c>
      <c r="N44" s="42"/>
      <c r="O44" s="42"/>
      <c r="P44" s="42"/>
      <c r="Q44" s="42"/>
      <c r="R44" s="7"/>
      <c r="S44" s="25" t="str">
        <f t="shared" si="29"/>
        <v xml:space="preserve"> </v>
      </c>
      <c r="T44" s="25" t="str">
        <f t="shared" si="30"/>
        <v/>
      </c>
      <c r="U44" s="25" t="str">
        <f t="shared" si="31"/>
        <v xml:space="preserve"> </v>
      </c>
      <c r="V44" s="7"/>
      <c r="W44" s="25" t="str">
        <f t="shared" si="32"/>
        <v xml:space="preserve"> </v>
      </c>
      <c r="X44" s="25" t="str">
        <f t="shared" si="33"/>
        <v/>
      </c>
      <c r="Y44" s="19"/>
      <c r="Z44" s="25" t="str">
        <f t="shared" si="34"/>
        <v xml:space="preserve"> </v>
      </c>
      <c r="AA44" s="104"/>
      <c r="AB44" s="104"/>
      <c r="AC44" s="104"/>
      <c r="AD44" s="104"/>
      <c r="AE44" s="19"/>
      <c r="AF44" s="25" t="str">
        <f t="shared" si="35"/>
        <v xml:space="preserve"> </v>
      </c>
      <c r="AG44" s="25" t="str">
        <f t="shared" si="36"/>
        <v/>
      </c>
      <c r="AH44" s="25" t="str">
        <f t="shared" si="37"/>
        <v xml:space="preserve"> </v>
      </c>
      <c r="AI44" s="19"/>
      <c r="AJ44" s="25" t="str">
        <f t="shared" si="38"/>
        <v xml:space="preserve"> </v>
      </c>
      <c r="AK44" s="25" t="str">
        <f t="shared" si="39"/>
        <v/>
      </c>
      <c r="AL44" s="19"/>
      <c r="AM44" s="25" t="str">
        <f t="shared" si="40"/>
        <v xml:space="preserve"> </v>
      </c>
      <c r="AN44" s="19"/>
      <c r="AO44" s="25" t="str">
        <f t="shared" si="41"/>
        <v xml:space="preserve"> </v>
      </c>
      <c r="AP44" s="25" t="str">
        <f t="shared" si="42"/>
        <v/>
      </c>
      <c r="AQ44" s="25" t="str">
        <f t="shared" si="43"/>
        <v xml:space="preserve"> </v>
      </c>
      <c r="AR44" s="19"/>
      <c r="AS44" s="25" t="str">
        <f t="shared" si="44"/>
        <v xml:space="preserve"> </v>
      </c>
      <c r="AT44" s="25" t="str">
        <f t="shared" si="45"/>
        <v/>
      </c>
      <c r="AU44" s="46" t="str">
        <f t="shared" si="46"/>
        <v/>
      </c>
      <c r="AV44" s="47" t="str">
        <f t="shared" si="47"/>
        <v/>
      </c>
      <c r="AW44" s="48" t="str">
        <f t="shared" si="48"/>
        <v/>
      </c>
      <c r="AX44" s="49" t="str">
        <f t="shared" si="49"/>
        <v/>
      </c>
      <c r="AY44" s="50" t="str">
        <f t="shared" si="50"/>
        <v/>
      </c>
      <c r="AZ44" s="51" t="str">
        <f t="shared" si="51"/>
        <v/>
      </c>
      <c r="BA44" s="20"/>
      <c r="BB44" s="22"/>
      <c r="BD44" s="38"/>
    </row>
    <row r="45" spans="1:56" ht="15" customHeight="1" x14ac:dyDescent="0.25">
      <c r="A45" s="27"/>
      <c r="B45" s="10"/>
      <c r="C45" s="12"/>
      <c r="D45" s="12"/>
      <c r="E45" s="44"/>
      <c r="F45" s="26"/>
      <c r="G45" s="45" t="str">
        <f t="shared" si="0"/>
        <v/>
      </c>
      <c r="H45" s="60"/>
      <c r="I45" s="42"/>
      <c r="J45" s="43" t="str">
        <f t="shared" si="27"/>
        <v/>
      </c>
      <c r="K45" s="43" t="str">
        <f t="shared" si="2"/>
        <v/>
      </c>
      <c r="L45" s="7"/>
      <c r="M45" s="25" t="str">
        <f t="shared" si="28"/>
        <v xml:space="preserve"> </v>
      </c>
      <c r="N45" s="42"/>
      <c r="O45" s="42"/>
      <c r="P45" s="42"/>
      <c r="Q45" s="42"/>
      <c r="R45" s="7"/>
      <c r="S45" s="25" t="str">
        <f t="shared" si="29"/>
        <v xml:space="preserve"> </v>
      </c>
      <c r="T45" s="25" t="str">
        <f t="shared" si="30"/>
        <v/>
      </c>
      <c r="U45" s="25" t="str">
        <f t="shared" si="31"/>
        <v xml:space="preserve"> </v>
      </c>
      <c r="V45" s="7"/>
      <c r="W45" s="25" t="str">
        <f t="shared" si="32"/>
        <v xml:space="preserve"> </v>
      </c>
      <c r="X45" s="25" t="str">
        <f t="shared" si="33"/>
        <v/>
      </c>
      <c r="Y45" s="19"/>
      <c r="Z45" s="25" t="str">
        <f t="shared" si="34"/>
        <v xml:space="preserve"> </v>
      </c>
      <c r="AA45" s="104"/>
      <c r="AB45" s="104"/>
      <c r="AC45" s="104"/>
      <c r="AD45" s="104"/>
      <c r="AE45" s="19"/>
      <c r="AF45" s="25" t="str">
        <f t="shared" si="35"/>
        <v xml:space="preserve"> </v>
      </c>
      <c r="AG45" s="25" t="str">
        <f t="shared" si="36"/>
        <v/>
      </c>
      <c r="AH45" s="25" t="str">
        <f t="shared" si="37"/>
        <v xml:space="preserve"> </v>
      </c>
      <c r="AI45" s="19"/>
      <c r="AJ45" s="25" t="str">
        <f t="shared" si="38"/>
        <v xml:space="preserve"> </v>
      </c>
      <c r="AK45" s="25" t="str">
        <f t="shared" si="39"/>
        <v/>
      </c>
      <c r="AL45" s="19"/>
      <c r="AM45" s="25" t="str">
        <f t="shared" si="40"/>
        <v xml:space="preserve"> </v>
      </c>
      <c r="AN45" s="19"/>
      <c r="AO45" s="25" t="str">
        <f t="shared" si="41"/>
        <v xml:space="preserve"> </v>
      </c>
      <c r="AP45" s="25" t="str">
        <f t="shared" si="42"/>
        <v/>
      </c>
      <c r="AQ45" s="25" t="str">
        <f t="shared" si="43"/>
        <v xml:space="preserve"> </v>
      </c>
      <c r="AR45" s="19"/>
      <c r="AS45" s="25" t="str">
        <f t="shared" si="44"/>
        <v xml:space="preserve"> </v>
      </c>
      <c r="AT45" s="25" t="str">
        <f t="shared" si="45"/>
        <v/>
      </c>
      <c r="AU45" s="46" t="str">
        <f t="shared" si="46"/>
        <v/>
      </c>
      <c r="AV45" s="47" t="str">
        <f t="shared" si="47"/>
        <v/>
      </c>
      <c r="AW45" s="48" t="str">
        <f t="shared" si="48"/>
        <v/>
      </c>
      <c r="AX45" s="49" t="str">
        <f t="shared" si="49"/>
        <v/>
      </c>
      <c r="AY45" s="50" t="str">
        <f t="shared" si="50"/>
        <v/>
      </c>
      <c r="AZ45" s="51" t="str">
        <f t="shared" si="51"/>
        <v/>
      </c>
      <c r="BA45" s="20"/>
      <c r="BB45" s="22"/>
      <c r="BD45" s="38"/>
    </row>
    <row r="46" spans="1:56" ht="15" customHeight="1" x14ac:dyDescent="0.25">
      <c r="A46" s="27"/>
      <c r="B46" s="10"/>
      <c r="C46" s="12"/>
      <c r="D46" s="12"/>
      <c r="E46" s="44"/>
      <c r="F46" s="26"/>
      <c r="G46" s="45" t="str">
        <f t="shared" si="0"/>
        <v/>
      </c>
      <c r="H46" s="60"/>
      <c r="I46" s="42"/>
      <c r="J46" s="43" t="str">
        <f t="shared" si="27"/>
        <v/>
      </c>
      <c r="K46" s="43" t="str">
        <f t="shared" si="2"/>
        <v/>
      </c>
      <c r="L46" s="7"/>
      <c r="M46" s="25" t="str">
        <f t="shared" si="28"/>
        <v xml:space="preserve"> </v>
      </c>
      <c r="N46" s="42"/>
      <c r="O46" s="42"/>
      <c r="P46" s="42"/>
      <c r="Q46" s="42"/>
      <c r="R46" s="7"/>
      <c r="S46" s="25" t="str">
        <f t="shared" si="29"/>
        <v xml:space="preserve"> </v>
      </c>
      <c r="T46" s="25" t="str">
        <f t="shared" si="30"/>
        <v/>
      </c>
      <c r="U46" s="25" t="str">
        <f t="shared" si="31"/>
        <v xml:space="preserve"> </v>
      </c>
      <c r="V46" s="7"/>
      <c r="W46" s="25" t="str">
        <f t="shared" si="32"/>
        <v xml:space="preserve"> </v>
      </c>
      <c r="X46" s="25" t="str">
        <f t="shared" si="33"/>
        <v/>
      </c>
      <c r="Y46" s="19"/>
      <c r="Z46" s="25" t="str">
        <f t="shared" si="34"/>
        <v xml:space="preserve"> </v>
      </c>
      <c r="AA46" s="104"/>
      <c r="AB46" s="104"/>
      <c r="AC46" s="104"/>
      <c r="AD46" s="104"/>
      <c r="AE46" s="19"/>
      <c r="AF46" s="25" t="str">
        <f t="shared" si="35"/>
        <v xml:space="preserve"> </v>
      </c>
      <c r="AG46" s="25" t="str">
        <f t="shared" si="36"/>
        <v/>
      </c>
      <c r="AH46" s="25" t="str">
        <f t="shared" si="37"/>
        <v xml:space="preserve"> </v>
      </c>
      <c r="AI46" s="19"/>
      <c r="AJ46" s="25" t="str">
        <f t="shared" si="38"/>
        <v xml:space="preserve"> </v>
      </c>
      <c r="AK46" s="25" t="str">
        <f t="shared" si="39"/>
        <v/>
      </c>
      <c r="AL46" s="19"/>
      <c r="AM46" s="25" t="str">
        <f t="shared" si="40"/>
        <v xml:space="preserve"> </v>
      </c>
      <c r="AN46" s="19"/>
      <c r="AO46" s="25" t="str">
        <f t="shared" si="41"/>
        <v xml:space="preserve"> </v>
      </c>
      <c r="AP46" s="25" t="str">
        <f t="shared" si="42"/>
        <v/>
      </c>
      <c r="AQ46" s="25" t="str">
        <f t="shared" si="43"/>
        <v xml:space="preserve"> </v>
      </c>
      <c r="AR46" s="19"/>
      <c r="AS46" s="25" t="str">
        <f t="shared" si="44"/>
        <v xml:space="preserve"> </v>
      </c>
      <c r="AT46" s="25" t="str">
        <f t="shared" si="45"/>
        <v/>
      </c>
      <c r="AU46" s="46" t="str">
        <f t="shared" si="46"/>
        <v/>
      </c>
      <c r="AV46" s="47" t="str">
        <f t="shared" si="47"/>
        <v/>
      </c>
      <c r="AW46" s="48" t="str">
        <f t="shared" si="48"/>
        <v/>
      </c>
      <c r="AX46" s="49" t="str">
        <f t="shared" si="49"/>
        <v/>
      </c>
      <c r="AY46" s="50" t="str">
        <f t="shared" si="50"/>
        <v/>
      </c>
      <c r="AZ46" s="51" t="str">
        <f t="shared" si="51"/>
        <v/>
      </c>
      <c r="BA46" s="20"/>
      <c r="BB46" s="22"/>
      <c r="BD46" s="38"/>
    </row>
    <row r="47" spans="1:56" ht="15" customHeight="1" x14ac:dyDescent="0.25">
      <c r="A47" s="27"/>
      <c r="B47" s="10"/>
      <c r="C47" s="12"/>
      <c r="D47" s="12"/>
      <c r="E47" s="44"/>
      <c r="F47" s="26"/>
      <c r="G47" s="45" t="str">
        <f t="shared" si="0"/>
        <v/>
      </c>
      <c r="H47" s="60"/>
      <c r="I47" s="42"/>
      <c r="J47" s="43" t="str">
        <f t="shared" si="27"/>
        <v/>
      </c>
      <c r="K47" s="43" t="str">
        <f t="shared" si="2"/>
        <v/>
      </c>
      <c r="L47" s="7"/>
      <c r="M47" s="25" t="str">
        <f t="shared" si="28"/>
        <v xml:space="preserve"> </v>
      </c>
      <c r="N47" s="42"/>
      <c r="O47" s="42"/>
      <c r="P47" s="42"/>
      <c r="Q47" s="42"/>
      <c r="R47" s="7"/>
      <c r="S47" s="25" t="str">
        <f t="shared" si="29"/>
        <v xml:space="preserve"> </v>
      </c>
      <c r="T47" s="25" t="str">
        <f t="shared" si="30"/>
        <v/>
      </c>
      <c r="U47" s="25" t="str">
        <f t="shared" si="31"/>
        <v xml:space="preserve"> </v>
      </c>
      <c r="V47" s="7"/>
      <c r="W47" s="25" t="str">
        <f t="shared" si="32"/>
        <v xml:space="preserve"> </v>
      </c>
      <c r="X47" s="25" t="str">
        <f t="shared" si="33"/>
        <v/>
      </c>
      <c r="Y47" s="19"/>
      <c r="Z47" s="25" t="str">
        <f t="shared" si="34"/>
        <v xml:space="preserve"> </v>
      </c>
      <c r="AA47" s="104"/>
      <c r="AB47" s="104"/>
      <c r="AC47" s="104"/>
      <c r="AD47" s="104"/>
      <c r="AE47" s="19"/>
      <c r="AF47" s="25" t="str">
        <f t="shared" si="35"/>
        <v xml:space="preserve"> </v>
      </c>
      <c r="AG47" s="25" t="str">
        <f t="shared" si="36"/>
        <v/>
      </c>
      <c r="AH47" s="25" t="str">
        <f t="shared" si="37"/>
        <v xml:space="preserve"> </v>
      </c>
      <c r="AI47" s="19"/>
      <c r="AJ47" s="25" t="str">
        <f t="shared" si="38"/>
        <v xml:space="preserve"> </v>
      </c>
      <c r="AK47" s="25" t="str">
        <f t="shared" si="39"/>
        <v/>
      </c>
      <c r="AL47" s="19"/>
      <c r="AM47" s="25" t="str">
        <f t="shared" si="40"/>
        <v xml:space="preserve"> </v>
      </c>
      <c r="AN47" s="19"/>
      <c r="AO47" s="25" t="str">
        <f t="shared" si="41"/>
        <v xml:space="preserve"> </v>
      </c>
      <c r="AP47" s="25" t="str">
        <f t="shared" si="42"/>
        <v/>
      </c>
      <c r="AQ47" s="25" t="str">
        <f t="shared" si="43"/>
        <v xml:space="preserve"> </v>
      </c>
      <c r="AR47" s="19"/>
      <c r="AS47" s="25" t="str">
        <f t="shared" si="44"/>
        <v xml:space="preserve"> </v>
      </c>
      <c r="AT47" s="25" t="str">
        <f t="shared" si="45"/>
        <v/>
      </c>
      <c r="AU47" s="46" t="str">
        <f t="shared" si="46"/>
        <v/>
      </c>
      <c r="AV47" s="47" t="str">
        <f t="shared" si="47"/>
        <v/>
      </c>
      <c r="AW47" s="48" t="str">
        <f t="shared" si="48"/>
        <v/>
      </c>
      <c r="AX47" s="49" t="str">
        <f t="shared" si="49"/>
        <v/>
      </c>
      <c r="AY47" s="50" t="str">
        <f t="shared" si="50"/>
        <v/>
      </c>
      <c r="AZ47" s="51" t="str">
        <f t="shared" si="51"/>
        <v/>
      </c>
      <c r="BA47" s="20"/>
      <c r="BB47" s="22"/>
      <c r="BD47" s="38"/>
    </row>
    <row r="48" spans="1:56" ht="15" customHeight="1" x14ac:dyDescent="0.25">
      <c r="A48" s="27"/>
      <c r="B48" s="10"/>
      <c r="C48" s="12"/>
      <c r="D48" s="12"/>
      <c r="E48" s="44"/>
      <c r="F48" s="26"/>
      <c r="G48" s="45" t="str">
        <f t="shared" si="0"/>
        <v/>
      </c>
      <c r="H48" s="60"/>
      <c r="I48" s="42"/>
      <c r="J48" s="43" t="str">
        <f t="shared" si="27"/>
        <v/>
      </c>
      <c r="K48" s="43" t="str">
        <f t="shared" si="2"/>
        <v/>
      </c>
      <c r="L48" s="7"/>
      <c r="M48" s="25" t="str">
        <f t="shared" si="28"/>
        <v xml:space="preserve"> </v>
      </c>
      <c r="N48" s="42"/>
      <c r="O48" s="42"/>
      <c r="P48" s="42"/>
      <c r="Q48" s="42"/>
      <c r="R48" s="7"/>
      <c r="S48" s="25" t="str">
        <f t="shared" si="29"/>
        <v xml:space="preserve"> </v>
      </c>
      <c r="T48" s="25" t="str">
        <f t="shared" si="30"/>
        <v/>
      </c>
      <c r="U48" s="25" t="str">
        <f t="shared" si="31"/>
        <v xml:space="preserve"> </v>
      </c>
      <c r="V48" s="7"/>
      <c r="W48" s="25" t="str">
        <f t="shared" si="32"/>
        <v xml:space="preserve"> </v>
      </c>
      <c r="X48" s="25" t="str">
        <f t="shared" si="33"/>
        <v/>
      </c>
      <c r="Y48" s="19"/>
      <c r="Z48" s="25" t="str">
        <f t="shared" si="34"/>
        <v xml:space="preserve"> </v>
      </c>
      <c r="AA48" s="104"/>
      <c r="AB48" s="104"/>
      <c r="AC48" s="104"/>
      <c r="AD48" s="104"/>
      <c r="AE48" s="19"/>
      <c r="AF48" s="25" t="str">
        <f t="shared" si="35"/>
        <v xml:space="preserve"> </v>
      </c>
      <c r="AG48" s="25" t="str">
        <f t="shared" si="36"/>
        <v/>
      </c>
      <c r="AH48" s="25" t="str">
        <f t="shared" si="37"/>
        <v xml:space="preserve"> </v>
      </c>
      <c r="AI48" s="19"/>
      <c r="AJ48" s="25" t="str">
        <f t="shared" si="38"/>
        <v xml:space="preserve"> </v>
      </c>
      <c r="AK48" s="25" t="str">
        <f t="shared" si="39"/>
        <v/>
      </c>
      <c r="AL48" s="19"/>
      <c r="AM48" s="25" t="str">
        <f t="shared" si="40"/>
        <v xml:space="preserve"> </v>
      </c>
      <c r="AN48" s="19"/>
      <c r="AO48" s="25" t="str">
        <f t="shared" si="41"/>
        <v xml:space="preserve"> </v>
      </c>
      <c r="AP48" s="25" t="str">
        <f t="shared" si="42"/>
        <v/>
      </c>
      <c r="AQ48" s="25" t="str">
        <f t="shared" si="43"/>
        <v xml:space="preserve"> </v>
      </c>
      <c r="AR48" s="19"/>
      <c r="AS48" s="25" t="str">
        <f t="shared" si="44"/>
        <v xml:space="preserve"> </v>
      </c>
      <c r="AT48" s="25" t="str">
        <f t="shared" si="45"/>
        <v/>
      </c>
      <c r="AU48" s="46" t="str">
        <f t="shared" si="46"/>
        <v/>
      </c>
      <c r="AV48" s="47" t="str">
        <f t="shared" si="47"/>
        <v/>
      </c>
      <c r="AW48" s="48" t="str">
        <f t="shared" si="48"/>
        <v/>
      </c>
      <c r="AX48" s="49" t="str">
        <f t="shared" si="49"/>
        <v/>
      </c>
      <c r="AY48" s="50" t="str">
        <f t="shared" si="50"/>
        <v/>
      </c>
      <c r="AZ48" s="51" t="str">
        <f t="shared" si="51"/>
        <v/>
      </c>
      <c r="BA48" s="20"/>
      <c r="BB48" s="22"/>
      <c r="BD48" s="38"/>
    </row>
    <row r="49" spans="1:56" ht="15" customHeight="1" x14ac:dyDescent="0.25">
      <c r="A49" s="27"/>
      <c r="B49" s="10"/>
      <c r="C49" s="12"/>
      <c r="D49" s="12"/>
      <c r="E49" s="44"/>
      <c r="F49" s="26"/>
      <c r="G49" s="45" t="str">
        <f t="shared" si="0"/>
        <v/>
      </c>
      <c r="H49" s="60"/>
      <c r="I49" s="42"/>
      <c r="J49" s="43" t="str">
        <f t="shared" si="27"/>
        <v/>
      </c>
      <c r="K49" s="43" t="str">
        <f t="shared" si="2"/>
        <v/>
      </c>
      <c r="L49" s="7"/>
      <c r="M49" s="25" t="str">
        <f t="shared" si="28"/>
        <v xml:space="preserve"> </v>
      </c>
      <c r="N49" s="42"/>
      <c r="O49" s="42"/>
      <c r="P49" s="42"/>
      <c r="Q49" s="42"/>
      <c r="R49" s="7"/>
      <c r="S49" s="25" t="str">
        <f t="shared" si="29"/>
        <v xml:space="preserve"> </v>
      </c>
      <c r="T49" s="25" t="str">
        <f t="shared" si="30"/>
        <v/>
      </c>
      <c r="U49" s="25" t="str">
        <f t="shared" si="31"/>
        <v xml:space="preserve"> </v>
      </c>
      <c r="V49" s="7"/>
      <c r="W49" s="25" t="str">
        <f t="shared" si="32"/>
        <v xml:space="preserve"> </v>
      </c>
      <c r="X49" s="25" t="str">
        <f t="shared" si="33"/>
        <v/>
      </c>
      <c r="Y49" s="19"/>
      <c r="Z49" s="25" t="str">
        <f t="shared" si="34"/>
        <v xml:space="preserve"> </v>
      </c>
      <c r="AA49" s="104"/>
      <c r="AB49" s="104"/>
      <c r="AC49" s="104"/>
      <c r="AD49" s="104"/>
      <c r="AE49" s="19"/>
      <c r="AF49" s="25" t="str">
        <f t="shared" si="35"/>
        <v xml:space="preserve"> </v>
      </c>
      <c r="AG49" s="25" t="str">
        <f t="shared" si="36"/>
        <v/>
      </c>
      <c r="AH49" s="25" t="str">
        <f t="shared" si="37"/>
        <v xml:space="preserve"> </v>
      </c>
      <c r="AI49" s="19"/>
      <c r="AJ49" s="25" t="str">
        <f t="shared" si="38"/>
        <v xml:space="preserve"> </v>
      </c>
      <c r="AK49" s="25" t="str">
        <f t="shared" si="39"/>
        <v/>
      </c>
      <c r="AL49" s="19"/>
      <c r="AM49" s="25" t="str">
        <f t="shared" si="40"/>
        <v xml:space="preserve"> </v>
      </c>
      <c r="AN49" s="19"/>
      <c r="AO49" s="25" t="str">
        <f t="shared" si="41"/>
        <v xml:space="preserve"> </v>
      </c>
      <c r="AP49" s="25" t="str">
        <f t="shared" si="42"/>
        <v/>
      </c>
      <c r="AQ49" s="25" t="str">
        <f t="shared" si="43"/>
        <v xml:space="preserve"> </v>
      </c>
      <c r="AR49" s="19"/>
      <c r="AS49" s="25" t="str">
        <f t="shared" si="44"/>
        <v xml:space="preserve"> </v>
      </c>
      <c r="AT49" s="25" t="str">
        <f t="shared" si="45"/>
        <v/>
      </c>
      <c r="AU49" s="46" t="str">
        <f t="shared" si="46"/>
        <v/>
      </c>
      <c r="AV49" s="47" t="str">
        <f t="shared" si="47"/>
        <v/>
      </c>
      <c r="AW49" s="48" t="str">
        <f t="shared" si="48"/>
        <v/>
      </c>
      <c r="AX49" s="49" t="str">
        <f t="shared" si="49"/>
        <v/>
      </c>
      <c r="AY49" s="50" t="str">
        <f t="shared" si="50"/>
        <v/>
      </c>
      <c r="AZ49" s="51" t="str">
        <f t="shared" si="51"/>
        <v/>
      </c>
      <c r="BA49" s="20"/>
      <c r="BB49" s="22"/>
      <c r="BD49" s="38"/>
    </row>
    <row r="50" spans="1:56" ht="15" customHeight="1" x14ac:dyDescent="0.25">
      <c r="A50" s="27"/>
      <c r="B50" s="10"/>
      <c r="C50" s="12"/>
      <c r="D50" s="12"/>
      <c r="E50" s="44"/>
      <c r="F50" s="26"/>
      <c r="G50" s="45" t="str">
        <f t="shared" si="0"/>
        <v/>
      </c>
      <c r="H50" s="60"/>
      <c r="I50" s="42"/>
      <c r="J50" s="43" t="str">
        <f t="shared" si="27"/>
        <v/>
      </c>
      <c r="K50" s="43" t="str">
        <f t="shared" si="2"/>
        <v/>
      </c>
      <c r="L50" s="7"/>
      <c r="M50" s="25" t="str">
        <f t="shared" si="28"/>
        <v xml:space="preserve"> </v>
      </c>
      <c r="N50" s="42"/>
      <c r="O50" s="42"/>
      <c r="P50" s="42"/>
      <c r="Q50" s="42"/>
      <c r="R50" s="7"/>
      <c r="S50" s="25" t="str">
        <f t="shared" si="29"/>
        <v xml:space="preserve"> </v>
      </c>
      <c r="T50" s="25" t="str">
        <f t="shared" si="30"/>
        <v/>
      </c>
      <c r="U50" s="25" t="str">
        <f t="shared" si="31"/>
        <v xml:space="preserve"> </v>
      </c>
      <c r="V50" s="7"/>
      <c r="W50" s="25" t="str">
        <f t="shared" si="32"/>
        <v xml:space="preserve"> </v>
      </c>
      <c r="X50" s="25" t="str">
        <f t="shared" si="33"/>
        <v/>
      </c>
      <c r="Y50" s="19"/>
      <c r="Z50" s="25" t="str">
        <f t="shared" si="34"/>
        <v xml:space="preserve"> </v>
      </c>
      <c r="AA50" s="104"/>
      <c r="AB50" s="104"/>
      <c r="AC50" s="104"/>
      <c r="AD50" s="104"/>
      <c r="AE50" s="19"/>
      <c r="AF50" s="25" t="str">
        <f t="shared" si="35"/>
        <v xml:space="preserve"> </v>
      </c>
      <c r="AG50" s="25" t="str">
        <f t="shared" si="36"/>
        <v/>
      </c>
      <c r="AH50" s="25" t="str">
        <f t="shared" si="37"/>
        <v xml:space="preserve"> </v>
      </c>
      <c r="AI50" s="19"/>
      <c r="AJ50" s="25" t="str">
        <f t="shared" si="38"/>
        <v xml:space="preserve"> </v>
      </c>
      <c r="AK50" s="25" t="str">
        <f t="shared" si="39"/>
        <v/>
      </c>
      <c r="AL50" s="19"/>
      <c r="AM50" s="25" t="str">
        <f t="shared" si="40"/>
        <v xml:space="preserve"> </v>
      </c>
      <c r="AN50" s="19"/>
      <c r="AO50" s="25" t="str">
        <f t="shared" si="41"/>
        <v xml:space="preserve"> </v>
      </c>
      <c r="AP50" s="25" t="str">
        <f t="shared" si="42"/>
        <v/>
      </c>
      <c r="AQ50" s="25" t="str">
        <f t="shared" si="43"/>
        <v xml:space="preserve"> </v>
      </c>
      <c r="AR50" s="19"/>
      <c r="AS50" s="25" t="str">
        <f t="shared" si="44"/>
        <v xml:space="preserve"> </v>
      </c>
      <c r="AT50" s="25" t="str">
        <f t="shared" si="45"/>
        <v/>
      </c>
      <c r="AU50" s="46" t="str">
        <f t="shared" si="46"/>
        <v/>
      </c>
      <c r="AV50" s="47" t="str">
        <f t="shared" si="47"/>
        <v/>
      </c>
      <c r="AW50" s="48" t="str">
        <f t="shared" si="48"/>
        <v/>
      </c>
      <c r="AX50" s="49" t="str">
        <f t="shared" si="49"/>
        <v/>
      </c>
      <c r="AY50" s="50" t="str">
        <f t="shared" si="50"/>
        <v/>
      </c>
      <c r="AZ50" s="51" t="str">
        <f t="shared" si="51"/>
        <v/>
      </c>
      <c r="BA50" s="20"/>
      <c r="BB50" s="22"/>
      <c r="BD50" s="38"/>
    </row>
    <row r="51" spans="1:56" ht="15" customHeight="1" x14ac:dyDescent="0.25">
      <c r="A51" s="27"/>
      <c r="B51" s="10"/>
      <c r="C51" s="12"/>
      <c r="D51" s="12"/>
      <c r="E51" s="44"/>
      <c r="F51" s="26"/>
      <c r="G51" s="45" t="str">
        <f t="shared" si="0"/>
        <v/>
      </c>
      <c r="H51" s="60"/>
      <c r="I51" s="42"/>
      <c r="J51" s="43" t="str">
        <f t="shared" si="27"/>
        <v/>
      </c>
      <c r="K51" s="43" t="str">
        <f t="shared" si="2"/>
        <v/>
      </c>
      <c r="L51" s="7"/>
      <c r="M51" s="25" t="str">
        <f t="shared" si="28"/>
        <v xml:space="preserve"> </v>
      </c>
      <c r="N51" s="42"/>
      <c r="O51" s="42"/>
      <c r="P51" s="42"/>
      <c r="Q51" s="42"/>
      <c r="R51" s="7"/>
      <c r="S51" s="25" t="str">
        <f t="shared" si="29"/>
        <v xml:space="preserve"> </v>
      </c>
      <c r="T51" s="25" t="str">
        <f t="shared" si="30"/>
        <v/>
      </c>
      <c r="U51" s="25" t="str">
        <f t="shared" si="31"/>
        <v xml:space="preserve"> </v>
      </c>
      <c r="V51" s="7"/>
      <c r="W51" s="25" t="str">
        <f t="shared" si="32"/>
        <v xml:space="preserve"> </v>
      </c>
      <c r="X51" s="25" t="str">
        <f t="shared" si="33"/>
        <v/>
      </c>
      <c r="Y51" s="19"/>
      <c r="Z51" s="25" t="str">
        <f t="shared" si="34"/>
        <v xml:space="preserve"> </v>
      </c>
      <c r="AA51" s="104"/>
      <c r="AB51" s="104"/>
      <c r="AC51" s="104"/>
      <c r="AD51" s="104"/>
      <c r="AE51" s="19"/>
      <c r="AF51" s="25" t="str">
        <f t="shared" si="35"/>
        <v xml:space="preserve"> </v>
      </c>
      <c r="AG51" s="25" t="str">
        <f t="shared" si="36"/>
        <v/>
      </c>
      <c r="AH51" s="25" t="str">
        <f t="shared" si="37"/>
        <v xml:space="preserve"> </v>
      </c>
      <c r="AI51" s="19"/>
      <c r="AJ51" s="25" t="str">
        <f t="shared" si="38"/>
        <v xml:space="preserve"> </v>
      </c>
      <c r="AK51" s="25" t="str">
        <f t="shared" si="39"/>
        <v/>
      </c>
      <c r="AL51" s="19"/>
      <c r="AM51" s="25" t="str">
        <f t="shared" si="40"/>
        <v xml:space="preserve"> </v>
      </c>
      <c r="AN51" s="19"/>
      <c r="AO51" s="25" t="str">
        <f t="shared" si="41"/>
        <v xml:space="preserve"> </v>
      </c>
      <c r="AP51" s="25" t="str">
        <f t="shared" si="42"/>
        <v/>
      </c>
      <c r="AQ51" s="25" t="str">
        <f t="shared" si="43"/>
        <v xml:space="preserve"> </v>
      </c>
      <c r="AR51" s="19"/>
      <c r="AS51" s="25" t="str">
        <f t="shared" si="44"/>
        <v xml:space="preserve"> </v>
      </c>
      <c r="AT51" s="25" t="str">
        <f t="shared" si="45"/>
        <v/>
      </c>
      <c r="AU51" s="46" t="str">
        <f t="shared" si="46"/>
        <v/>
      </c>
      <c r="AV51" s="47" t="str">
        <f t="shared" si="47"/>
        <v/>
      </c>
      <c r="AW51" s="48" t="str">
        <f t="shared" si="48"/>
        <v/>
      </c>
      <c r="AX51" s="49" t="str">
        <f t="shared" si="49"/>
        <v/>
      </c>
      <c r="AY51" s="50" t="str">
        <f t="shared" si="50"/>
        <v/>
      </c>
      <c r="AZ51" s="51" t="str">
        <f t="shared" si="51"/>
        <v/>
      </c>
      <c r="BA51" s="20"/>
      <c r="BB51" s="22"/>
      <c r="BD51" s="38"/>
    </row>
    <row r="52" spans="1:56" ht="15" customHeight="1" x14ac:dyDescent="0.25">
      <c r="A52" s="27"/>
      <c r="B52" s="10"/>
      <c r="C52" s="12"/>
      <c r="D52" s="12"/>
      <c r="E52" s="44"/>
      <c r="F52" s="26"/>
      <c r="G52" s="45" t="str">
        <f t="shared" si="0"/>
        <v/>
      </c>
      <c r="H52" s="60"/>
      <c r="I52" s="42"/>
      <c r="J52" s="43" t="str">
        <f t="shared" si="27"/>
        <v/>
      </c>
      <c r="K52" s="43" t="str">
        <f t="shared" si="2"/>
        <v/>
      </c>
      <c r="L52" s="7"/>
      <c r="M52" s="25" t="str">
        <f t="shared" si="28"/>
        <v xml:space="preserve"> </v>
      </c>
      <c r="N52" s="42"/>
      <c r="O52" s="42"/>
      <c r="P52" s="42"/>
      <c r="Q52" s="42"/>
      <c r="R52" s="7"/>
      <c r="S52" s="25" t="str">
        <f t="shared" si="29"/>
        <v xml:space="preserve"> </v>
      </c>
      <c r="T52" s="25" t="str">
        <f t="shared" si="30"/>
        <v/>
      </c>
      <c r="U52" s="25" t="str">
        <f t="shared" si="31"/>
        <v xml:space="preserve"> </v>
      </c>
      <c r="V52" s="7"/>
      <c r="W52" s="25" t="str">
        <f t="shared" si="32"/>
        <v xml:space="preserve"> </v>
      </c>
      <c r="X52" s="25" t="str">
        <f t="shared" si="33"/>
        <v/>
      </c>
      <c r="Y52" s="19"/>
      <c r="Z52" s="25" t="str">
        <f t="shared" si="34"/>
        <v xml:space="preserve"> </v>
      </c>
      <c r="AA52" s="104"/>
      <c r="AB52" s="104"/>
      <c r="AC52" s="104"/>
      <c r="AD52" s="104"/>
      <c r="AE52" s="19"/>
      <c r="AF52" s="25" t="str">
        <f t="shared" si="35"/>
        <v xml:space="preserve"> </v>
      </c>
      <c r="AG52" s="25" t="str">
        <f t="shared" si="36"/>
        <v/>
      </c>
      <c r="AH52" s="25" t="str">
        <f t="shared" si="37"/>
        <v xml:space="preserve"> </v>
      </c>
      <c r="AI52" s="19"/>
      <c r="AJ52" s="25" t="str">
        <f t="shared" si="38"/>
        <v xml:space="preserve"> </v>
      </c>
      <c r="AK52" s="25" t="str">
        <f t="shared" si="39"/>
        <v/>
      </c>
      <c r="AL52" s="19"/>
      <c r="AM52" s="25" t="str">
        <f t="shared" si="40"/>
        <v xml:space="preserve"> </v>
      </c>
      <c r="AN52" s="19"/>
      <c r="AO52" s="25" t="str">
        <f t="shared" si="41"/>
        <v xml:space="preserve"> </v>
      </c>
      <c r="AP52" s="25" t="str">
        <f t="shared" si="42"/>
        <v/>
      </c>
      <c r="AQ52" s="25" t="str">
        <f t="shared" si="43"/>
        <v xml:space="preserve"> </v>
      </c>
      <c r="AR52" s="19"/>
      <c r="AS52" s="25" t="str">
        <f t="shared" si="44"/>
        <v xml:space="preserve"> </v>
      </c>
      <c r="AT52" s="25" t="str">
        <f t="shared" si="45"/>
        <v/>
      </c>
      <c r="AU52" s="46" t="str">
        <f t="shared" si="46"/>
        <v/>
      </c>
      <c r="AV52" s="47" t="str">
        <f t="shared" si="47"/>
        <v/>
      </c>
      <c r="AW52" s="48" t="str">
        <f t="shared" si="48"/>
        <v/>
      </c>
      <c r="AX52" s="49" t="str">
        <f t="shared" si="49"/>
        <v/>
      </c>
      <c r="AY52" s="50" t="str">
        <f t="shared" si="50"/>
        <v/>
      </c>
      <c r="AZ52" s="51" t="str">
        <f t="shared" si="51"/>
        <v/>
      </c>
      <c r="BA52" s="20"/>
      <c r="BB52" s="22"/>
      <c r="BD52" s="38"/>
    </row>
    <row r="53" spans="1:56" ht="15" customHeight="1" x14ac:dyDescent="0.25">
      <c r="A53" s="27"/>
      <c r="B53" s="10"/>
      <c r="C53" s="12"/>
      <c r="D53" s="12"/>
      <c r="E53" s="44"/>
      <c r="F53" s="26"/>
      <c r="G53" s="45" t="str">
        <f t="shared" si="0"/>
        <v/>
      </c>
      <c r="H53" s="60"/>
      <c r="I53" s="42"/>
      <c r="J53" s="43" t="str">
        <f t="shared" si="27"/>
        <v/>
      </c>
      <c r="K53" s="43" t="str">
        <f t="shared" si="2"/>
        <v/>
      </c>
      <c r="L53" s="7"/>
      <c r="M53" s="25" t="str">
        <f t="shared" si="28"/>
        <v xml:space="preserve"> </v>
      </c>
      <c r="N53" s="42"/>
      <c r="O53" s="42"/>
      <c r="P53" s="42"/>
      <c r="Q53" s="42"/>
      <c r="R53" s="7"/>
      <c r="S53" s="25" t="str">
        <f t="shared" si="29"/>
        <v xml:space="preserve"> </v>
      </c>
      <c r="T53" s="25" t="str">
        <f t="shared" si="30"/>
        <v/>
      </c>
      <c r="U53" s="25" t="str">
        <f t="shared" si="31"/>
        <v xml:space="preserve"> </v>
      </c>
      <c r="V53" s="7"/>
      <c r="W53" s="25" t="str">
        <f t="shared" si="32"/>
        <v xml:space="preserve"> </v>
      </c>
      <c r="X53" s="25" t="str">
        <f t="shared" si="33"/>
        <v/>
      </c>
      <c r="Y53" s="19"/>
      <c r="Z53" s="25" t="str">
        <f t="shared" si="34"/>
        <v xml:space="preserve"> </v>
      </c>
      <c r="AA53" s="104"/>
      <c r="AB53" s="104"/>
      <c r="AC53" s="104"/>
      <c r="AD53" s="104"/>
      <c r="AE53" s="19"/>
      <c r="AF53" s="25" t="str">
        <f t="shared" si="35"/>
        <v xml:space="preserve"> </v>
      </c>
      <c r="AG53" s="25" t="str">
        <f t="shared" si="36"/>
        <v/>
      </c>
      <c r="AH53" s="25" t="str">
        <f t="shared" si="37"/>
        <v xml:space="preserve"> </v>
      </c>
      <c r="AI53" s="19"/>
      <c r="AJ53" s="25" t="str">
        <f t="shared" si="38"/>
        <v xml:space="preserve"> </v>
      </c>
      <c r="AK53" s="25" t="str">
        <f t="shared" si="39"/>
        <v/>
      </c>
      <c r="AL53" s="19"/>
      <c r="AM53" s="25" t="str">
        <f t="shared" si="40"/>
        <v xml:space="preserve"> </v>
      </c>
      <c r="AN53" s="19"/>
      <c r="AO53" s="25" t="str">
        <f t="shared" si="41"/>
        <v xml:space="preserve"> </v>
      </c>
      <c r="AP53" s="25" t="str">
        <f t="shared" si="42"/>
        <v/>
      </c>
      <c r="AQ53" s="25" t="str">
        <f t="shared" si="43"/>
        <v xml:space="preserve"> </v>
      </c>
      <c r="AR53" s="19"/>
      <c r="AS53" s="25" t="str">
        <f t="shared" si="44"/>
        <v xml:space="preserve"> </v>
      </c>
      <c r="AT53" s="25" t="str">
        <f t="shared" si="45"/>
        <v/>
      </c>
      <c r="AU53" s="46" t="str">
        <f t="shared" si="46"/>
        <v/>
      </c>
      <c r="AV53" s="47" t="str">
        <f t="shared" si="47"/>
        <v/>
      </c>
      <c r="AW53" s="48" t="str">
        <f t="shared" si="48"/>
        <v/>
      </c>
      <c r="AX53" s="49" t="str">
        <f t="shared" si="49"/>
        <v/>
      </c>
      <c r="AY53" s="50" t="str">
        <f t="shared" si="50"/>
        <v/>
      </c>
      <c r="AZ53" s="51" t="str">
        <f t="shared" si="51"/>
        <v/>
      </c>
      <c r="BA53" s="20"/>
      <c r="BB53" s="22"/>
      <c r="BD53" s="38"/>
    </row>
    <row r="54" spans="1:56" ht="15" customHeight="1" x14ac:dyDescent="0.25">
      <c r="A54" s="27"/>
      <c r="B54" s="10"/>
      <c r="C54" s="12"/>
      <c r="D54" s="12"/>
      <c r="E54" s="44"/>
      <c r="F54" s="26"/>
      <c r="G54" s="45" t="str">
        <f t="shared" si="0"/>
        <v/>
      </c>
      <c r="H54" s="60"/>
      <c r="I54" s="42"/>
      <c r="J54" s="43" t="str">
        <f t="shared" si="27"/>
        <v/>
      </c>
      <c r="K54" s="43" t="str">
        <f t="shared" si="2"/>
        <v/>
      </c>
      <c r="L54" s="7"/>
      <c r="M54" s="25" t="str">
        <f t="shared" si="28"/>
        <v xml:space="preserve"> </v>
      </c>
      <c r="N54" s="42"/>
      <c r="O54" s="42"/>
      <c r="P54" s="42"/>
      <c r="Q54" s="42"/>
      <c r="R54" s="7"/>
      <c r="S54" s="25" t="str">
        <f t="shared" si="29"/>
        <v xml:space="preserve"> </v>
      </c>
      <c r="T54" s="25" t="str">
        <f t="shared" si="30"/>
        <v/>
      </c>
      <c r="U54" s="25" t="str">
        <f t="shared" si="31"/>
        <v xml:space="preserve"> </v>
      </c>
      <c r="V54" s="7"/>
      <c r="W54" s="25" t="str">
        <f t="shared" si="32"/>
        <v xml:space="preserve"> </v>
      </c>
      <c r="X54" s="25" t="str">
        <f t="shared" si="33"/>
        <v/>
      </c>
      <c r="Y54" s="19"/>
      <c r="Z54" s="25" t="str">
        <f t="shared" si="34"/>
        <v xml:space="preserve"> </v>
      </c>
      <c r="AA54" s="104"/>
      <c r="AB54" s="104"/>
      <c r="AC54" s="104"/>
      <c r="AD54" s="104"/>
      <c r="AE54" s="19"/>
      <c r="AF54" s="25" t="str">
        <f t="shared" si="35"/>
        <v xml:space="preserve"> </v>
      </c>
      <c r="AG54" s="25" t="str">
        <f t="shared" si="36"/>
        <v/>
      </c>
      <c r="AH54" s="25" t="str">
        <f t="shared" si="37"/>
        <v xml:space="preserve"> </v>
      </c>
      <c r="AI54" s="19"/>
      <c r="AJ54" s="25" t="str">
        <f t="shared" si="38"/>
        <v xml:space="preserve"> </v>
      </c>
      <c r="AK54" s="25" t="str">
        <f t="shared" si="39"/>
        <v/>
      </c>
      <c r="AL54" s="19"/>
      <c r="AM54" s="25" t="str">
        <f t="shared" si="40"/>
        <v xml:space="preserve"> </v>
      </c>
      <c r="AN54" s="19"/>
      <c r="AO54" s="25" t="str">
        <f t="shared" si="41"/>
        <v xml:space="preserve"> </v>
      </c>
      <c r="AP54" s="25" t="str">
        <f t="shared" si="42"/>
        <v/>
      </c>
      <c r="AQ54" s="25" t="str">
        <f t="shared" si="43"/>
        <v xml:space="preserve"> </v>
      </c>
      <c r="AR54" s="19"/>
      <c r="AS54" s="25" t="str">
        <f t="shared" si="44"/>
        <v xml:space="preserve"> </v>
      </c>
      <c r="AT54" s="25" t="str">
        <f t="shared" si="45"/>
        <v/>
      </c>
      <c r="AU54" s="46" t="str">
        <f t="shared" si="46"/>
        <v/>
      </c>
      <c r="AV54" s="47" t="str">
        <f t="shared" si="47"/>
        <v/>
      </c>
      <c r="AW54" s="48" t="str">
        <f t="shared" si="48"/>
        <v/>
      </c>
      <c r="AX54" s="49" t="str">
        <f t="shared" si="49"/>
        <v/>
      </c>
      <c r="AY54" s="50" t="str">
        <f t="shared" si="50"/>
        <v/>
      </c>
      <c r="AZ54" s="51" t="str">
        <f t="shared" si="51"/>
        <v/>
      </c>
      <c r="BA54" s="20"/>
      <c r="BB54" s="22"/>
      <c r="BD54" s="38"/>
    </row>
    <row r="55" spans="1:56" ht="15" customHeight="1" x14ac:dyDescent="0.25">
      <c r="A55" s="27"/>
      <c r="B55" s="10"/>
      <c r="C55" s="12"/>
      <c r="D55" s="12"/>
      <c r="E55" s="44"/>
      <c r="F55" s="26"/>
      <c r="G55" s="45" t="str">
        <f t="shared" si="0"/>
        <v/>
      </c>
      <c r="H55" s="60"/>
      <c r="I55" s="42"/>
      <c r="J55" s="43" t="str">
        <f t="shared" si="27"/>
        <v/>
      </c>
      <c r="K55" s="43" t="str">
        <f t="shared" si="2"/>
        <v/>
      </c>
      <c r="L55" s="7"/>
      <c r="M55" s="25" t="str">
        <f t="shared" si="28"/>
        <v xml:space="preserve"> </v>
      </c>
      <c r="N55" s="42"/>
      <c r="O55" s="42"/>
      <c r="P55" s="42"/>
      <c r="Q55" s="42"/>
      <c r="R55" s="7"/>
      <c r="S55" s="25" t="str">
        <f t="shared" si="29"/>
        <v xml:space="preserve"> </v>
      </c>
      <c r="T55" s="25" t="str">
        <f t="shared" si="30"/>
        <v/>
      </c>
      <c r="U55" s="25" t="str">
        <f t="shared" si="31"/>
        <v xml:space="preserve"> </v>
      </c>
      <c r="V55" s="7"/>
      <c r="W55" s="25" t="str">
        <f t="shared" si="32"/>
        <v xml:space="preserve"> </v>
      </c>
      <c r="X55" s="25" t="str">
        <f t="shared" si="33"/>
        <v/>
      </c>
      <c r="Y55" s="19"/>
      <c r="Z55" s="25" t="str">
        <f t="shared" si="34"/>
        <v xml:space="preserve"> </v>
      </c>
      <c r="AA55" s="104"/>
      <c r="AB55" s="104"/>
      <c r="AC55" s="104"/>
      <c r="AD55" s="104"/>
      <c r="AE55" s="19"/>
      <c r="AF55" s="25" t="str">
        <f t="shared" si="35"/>
        <v xml:space="preserve"> </v>
      </c>
      <c r="AG55" s="25" t="str">
        <f t="shared" si="36"/>
        <v/>
      </c>
      <c r="AH55" s="25" t="str">
        <f t="shared" si="37"/>
        <v xml:space="preserve"> </v>
      </c>
      <c r="AI55" s="19"/>
      <c r="AJ55" s="25" t="str">
        <f t="shared" si="38"/>
        <v xml:space="preserve"> </v>
      </c>
      <c r="AK55" s="25" t="str">
        <f t="shared" si="39"/>
        <v/>
      </c>
      <c r="AL55" s="19"/>
      <c r="AM55" s="25" t="str">
        <f t="shared" si="40"/>
        <v xml:space="preserve"> </v>
      </c>
      <c r="AN55" s="19"/>
      <c r="AO55" s="25" t="str">
        <f t="shared" si="41"/>
        <v xml:space="preserve"> </v>
      </c>
      <c r="AP55" s="25" t="str">
        <f t="shared" si="42"/>
        <v/>
      </c>
      <c r="AQ55" s="25" t="str">
        <f t="shared" si="43"/>
        <v xml:space="preserve"> </v>
      </c>
      <c r="AR55" s="19"/>
      <c r="AS55" s="25" t="str">
        <f t="shared" si="44"/>
        <v xml:space="preserve"> </v>
      </c>
      <c r="AT55" s="25" t="str">
        <f t="shared" si="45"/>
        <v/>
      </c>
      <c r="AU55" s="46" t="str">
        <f t="shared" si="46"/>
        <v/>
      </c>
      <c r="AV55" s="47" t="str">
        <f t="shared" si="47"/>
        <v/>
      </c>
      <c r="AW55" s="48" t="str">
        <f t="shared" si="48"/>
        <v/>
      </c>
      <c r="AX55" s="49" t="str">
        <f t="shared" si="49"/>
        <v/>
      </c>
      <c r="AY55" s="50" t="str">
        <f t="shared" si="50"/>
        <v/>
      </c>
      <c r="AZ55" s="51" t="str">
        <f t="shared" si="51"/>
        <v/>
      </c>
      <c r="BA55" s="20"/>
      <c r="BB55" s="22"/>
      <c r="BD55" s="38"/>
    </row>
    <row r="56" spans="1:56" ht="15" customHeight="1" x14ac:dyDescent="0.25">
      <c r="A56" s="27"/>
      <c r="B56" s="10"/>
      <c r="C56" s="12"/>
      <c r="D56" s="12"/>
      <c r="E56" s="44"/>
      <c r="F56" s="26"/>
      <c r="G56" s="45" t="str">
        <f t="shared" si="0"/>
        <v/>
      </c>
      <c r="H56" s="60"/>
      <c r="I56" s="42"/>
      <c r="J56" s="43" t="str">
        <f t="shared" si="27"/>
        <v/>
      </c>
      <c r="K56" s="43" t="str">
        <f t="shared" si="2"/>
        <v/>
      </c>
      <c r="L56" s="7"/>
      <c r="M56" s="25" t="str">
        <f t="shared" si="28"/>
        <v xml:space="preserve"> </v>
      </c>
      <c r="N56" s="42"/>
      <c r="O56" s="42"/>
      <c r="P56" s="42"/>
      <c r="Q56" s="42"/>
      <c r="R56" s="7"/>
      <c r="S56" s="25" t="str">
        <f t="shared" si="29"/>
        <v xml:space="preserve"> </v>
      </c>
      <c r="T56" s="25" t="str">
        <f t="shared" si="30"/>
        <v/>
      </c>
      <c r="U56" s="25" t="str">
        <f t="shared" si="31"/>
        <v xml:space="preserve"> </v>
      </c>
      <c r="V56" s="7"/>
      <c r="W56" s="25" t="str">
        <f t="shared" si="32"/>
        <v xml:space="preserve"> </v>
      </c>
      <c r="X56" s="25" t="str">
        <f t="shared" si="33"/>
        <v/>
      </c>
      <c r="Y56" s="19"/>
      <c r="Z56" s="25" t="str">
        <f t="shared" si="34"/>
        <v xml:space="preserve"> </v>
      </c>
      <c r="AA56" s="104"/>
      <c r="AB56" s="104"/>
      <c r="AC56" s="104"/>
      <c r="AD56" s="104"/>
      <c r="AE56" s="19"/>
      <c r="AF56" s="25" t="str">
        <f t="shared" si="35"/>
        <v xml:space="preserve"> </v>
      </c>
      <c r="AG56" s="25" t="str">
        <f t="shared" si="36"/>
        <v/>
      </c>
      <c r="AH56" s="25" t="str">
        <f t="shared" si="37"/>
        <v xml:space="preserve"> </v>
      </c>
      <c r="AI56" s="19"/>
      <c r="AJ56" s="25" t="str">
        <f t="shared" si="38"/>
        <v xml:space="preserve"> </v>
      </c>
      <c r="AK56" s="25" t="str">
        <f t="shared" si="39"/>
        <v/>
      </c>
      <c r="AL56" s="19"/>
      <c r="AM56" s="25" t="str">
        <f t="shared" si="40"/>
        <v xml:space="preserve"> </v>
      </c>
      <c r="AN56" s="19"/>
      <c r="AO56" s="25" t="str">
        <f t="shared" si="41"/>
        <v xml:space="preserve"> </v>
      </c>
      <c r="AP56" s="25" t="str">
        <f t="shared" si="42"/>
        <v/>
      </c>
      <c r="AQ56" s="25" t="str">
        <f t="shared" si="43"/>
        <v xml:space="preserve"> </v>
      </c>
      <c r="AR56" s="19"/>
      <c r="AS56" s="25" t="str">
        <f t="shared" si="44"/>
        <v xml:space="preserve"> </v>
      </c>
      <c r="AT56" s="25" t="str">
        <f t="shared" si="45"/>
        <v/>
      </c>
      <c r="AU56" s="46" t="str">
        <f t="shared" si="46"/>
        <v/>
      </c>
      <c r="AV56" s="47" t="str">
        <f t="shared" si="47"/>
        <v/>
      </c>
      <c r="AW56" s="48" t="str">
        <f t="shared" si="48"/>
        <v/>
      </c>
      <c r="AX56" s="49" t="str">
        <f t="shared" si="49"/>
        <v/>
      </c>
      <c r="AY56" s="50" t="str">
        <f t="shared" si="50"/>
        <v/>
      </c>
      <c r="AZ56" s="51" t="str">
        <f t="shared" si="51"/>
        <v/>
      </c>
      <c r="BA56" s="20"/>
      <c r="BB56" s="22"/>
      <c r="BD56" s="38"/>
    </row>
    <row r="57" spans="1:56" ht="15" customHeight="1" x14ac:dyDescent="0.25">
      <c r="A57" s="27"/>
      <c r="B57" s="10"/>
      <c r="C57" s="12"/>
      <c r="D57" s="12"/>
      <c r="E57" s="44"/>
      <c r="F57" s="26"/>
      <c r="G57" s="45" t="str">
        <f t="shared" si="0"/>
        <v/>
      </c>
      <c r="H57" s="60"/>
      <c r="I57" s="42"/>
      <c r="J57" s="43" t="str">
        <f t="shared" si="27"/>
        <v/>
      </c>
      <c r="K57" s="43" t="str">
        <f t="shared" si="2"/>
        <v/>
      </c>
      <c r="L57" s="7"/>
      <c r="M57" s="25" t="str">
        <f t="shared" si="28"/>
        <v xml:space="preserve"> </v>
      </c>
      <c r="N57" s="42"/>
      <c r="O57" s="42"/>
      <c r="P57" s="42"/>
      <c r="Q57" s="42"/>
      <c r="R57" s="7"/>
      <c r="S57" s="25" t="str">
        <f t="shared" si="29"/>
        <v xml:space="preserve"> </v>
      </c>
      <c r="T57" s="25" t="str">
        <f t="shared" si="30"/>
        <v/>
      </c>
      <c r="U57" s="25" t="str">
        <f t="shared" si="31"/>
        <v xml:space="preserve"> </v>
      </c>
      <c r="V57" s="7"/>
      <c r="W57" s="25" t="str">
        <f t="shared" si="32"/>
        <v xml:space="preserve"> </v>
      </c>
      <c r="X57" s="25" t="str">
        <f t="shared" si="33"/>
        <v/>
      </c>
      <c r="Y57" s="19"/>
      <c r="Z57" s="25" t="str">
        <f t="shared" si="34"/>
        <v xml:space="preserve"> </v>
      </c>
      <c r="AA57" s="104"/>
      <c r="AB57" s="104"/>
      <c r="AC57" s="104"/>
      <c r="AD57" s="104"/>
      <c r="AE57" s="19"/>
      <c r="AF57" s="25" t="str">
        <f t="shared" si="35"/>
        <v xml:space="preserve"> </v>
      </c>
      <c r="AG57" s="25" t="str">
        <f t="shared" si="36"/>
        <v/>
      </c>
      <c r="AH57" s="25" t="str">
        <f t="shared" si="37"/>
        <v xml:space="preserve"> </v>
      </c>
      <c r="AI57" s="19"/>
      <c r="AJ57" s="25" t="str">
        <f t="shared" si="38"/>
        <v xml:space="preserve"> </v>
      </c>
      <c r="AK57" s="25" t="str">
        <f t="shared" si="39"/>
        <v/>
      </c>
      <c r="AL57" s="19"/>
      <c r="AM57" s="25" t="str">
        <f t="shared" si="40"/>
        <v xml:space="preserve"> </v>
      </c>
      <c r="AN57" s="19"/>
      <c r="AO57" s="25" t="str">
        <f t="shared" si="41"/>
        <v xml:space="preserve"> </v>
      </c>
      <c r="AP57" s="25" t="str">
        <f t="shared" si="42"/>
        <v/>
      </c>
      <c r="AQ57" s="25" t="str">
        <f t="shared" si="43"/>
        <v xml:space="preserve"> </v>
      </c>
      <c r="AR57" s="19"/>
      <c r="AS57" s="25" t="str">
        <f t="shared" si="44"/>
        <v xml:space="preserve"> </v>
      </c>
      <c r="AT57" s="25" t="str">
        <f t="shared" si="45"/>
        <v/>
      </c>
      <c r="AU57" s="46" t="str">
        <f t="shared" si="46"/>
        <v/>
      </c>
      <c r="AV57" s="47" t="str">
        <f t="shared" si="47"/>
        <v/>
      </c>
      <c r="AW57" s="48" t="str">
        <f t="shared" si="48"/>
        <v/>
      </c>
      <c r="AX57" s="49" t="str">
        <f t="shared" si="49"/>
        <v/>
      </c>
      <c r="AY57" s="50" t="str">
        <f t="shared" si="50"/>
        <v/>
      </c>
      <c r="AZ57" s="51" t="str">
        <f t="shared" si="51"/>
        <v/>
      </c>
      <c r="BA57" s="20"/>
      <c r="BB57" s="22"/>
      <c r="BD57" s="38"/>
    </row>
    <row r="58" spans="1:56" ht="15" customHeight="1" x14ac:dyDescent="0.25">
      <c r="A58" s="27"/>
      <c r="B58" s="10"/>
      <c r="C58" s="12"/>
      <c r="D58" s="12"/>
      <c r="E58" s="44"/>
      <c r="F58" s="26"/>
      <c r="G58" s="45" t="str">
        <f t="shared" si="0"/>
        <v/>
      </c>
      <c r="H58" s="60"/>
      <c r="I58" s="42"/>
      <c r="J58" s="43" t="str">
        <f t="shared" si="27"/>
        <v/>
      </c>
      <c r="K58" s="43" t="str">
        <f t="shared" si="2"/>
        <v/>
      </c>
      <c r="L58" s="7"/>
      <c r="M58" s="25" t="str">
        <f t="shared" si="28"/>
        <v xml:space="preserve"> </v>
      </c>
      <c r="N58" s="42"/>
      <c r="O58" s="42"/>
      <c r="P58" s="42"/>
      <c r="Q58" s="42"/>
      <c r="R58" s="7"/>
      <c r="S58" s="25" t="str">
        <f t="shared" si="29"/>
        <v xml:space="preserve"> </v>
      </c>
      <c r="T58" s="25" t="str">
        <f t="shared" si="30"/>
        <v/>
      </c>
      <c r="U58" s="25" t="str">
        <f t="shared" si="31"/>
        <v xml:space="preserve"> </v>
      </c>
      <c r="V58" s="7"/>
      <c r="W58" s="25" t="str">
        <f t="shared" si="32"/>
        <v xml:space="preserve"> </v>
      </c>
      <c r="X58" s="25" t="str">
        <f t="shared" si="33"/>
        <v/>
      </c>
      <c r="Y58" s="19"/>
      <c r="Z58" s="25" t="str">
        <f t="shared" si="34"/>
        <v xml:space="preserve"> </v>
      </c>
      <c r="AA58" s="104"/>
      <c r="AB58" s="104"/>
      <c r="AC58" s="104"/>
      <c r="AD58" s="104"/>
      <c r="AE58" s="19"/>
      <c r="AF58" s="25" t="str">
        <f t="shared" si="35"/>
        <v xml:space="preserve"> </v>
      </c>
      <c r="AG58" s="25" t="str">
        <f t="shared" si="36"/>
        <v/>
      </c>
      <c r="AH58" s="25" t="str">
        <f t="shared" si="37"/>
        <v xml:space="preserve"> </v>
      </c>
      <c r="AI58" s="19"/>
      <c r="AJ58" s="25" t="str">
        <f t="shared" si="38"/>
        <v xml:space="preserve"> </v>
      </c>
      <c r="AK58" s="25" t="str">
        <f t="shared" si="39"/>
        <v/>
      </c>
      <c r="AL58" s="19"/>
      <c r="AM58" s="25" t="str">
        <f t="shared" si="40"/>
        <v xml:space="preserve"> </v>
      </c>
      <c r="AN58" s="19"/>
      <c r="AO58" s="25" t="str">
        <f t="shared" si="41"/>
        <v xml:space="preserve"> </v>
      </c>
      <c r="AP58" s="25" t="str">
        <f t="shared" si="42"/>
        <v/>
      </c>
      <c r="AQ58" s="25" t="str">
        <f t="shared" si="43"/>
        <v xml:space="preserve"> </v>
      </c>
      <c r="AR58" s="19"/>
      <c r="AS58" s="25" t="str">
        <f t="shared" si="44"/>
        <v xml:space="preserve"> </v>
      </c>
      <c r="AT58" s="25" t="str">
        <f t="shared" si="45"/>
        <v/>
      </c>
      <c r="AU58" s="46" t="str">
        <f t="shared" si="46"/>
        <v/>
      </c>
      <c r="AV58" s="47" t="str">
        <f t="shared" si="47"/>
        <v/>
      </c>
      <c r="AW58" s="48" t="str">
        <f t="shared" si="48"/>
        <v/>
      </c>
      <c r="AX58" s="49" t="str">
        <f t="shared" si="49"/>
        <v/>
      </c>
      <c r="AY58" s="50" t="str">
        <f t="shared" si="50"/>
        <v/>
      </c>
      <c r="AZ58" s="51" t="str">
        <f t="shared" si="51"/>
        <v/>
      </c>
      <c r="BA58" s="20"/>
      <c r="BB58" s="22"/>
      <c r="BD58" s="38"/>
    </row>
    <row r="59" spans="1:56" ht="15" customHeight="1" x14ac:dyDescent="0.25">
      <c r="A59" s="27"/>
      <c r="B59" s="10"/>
      <c r="C59" s="12"/>
      <c r="D59" s="12"/>
      <c r="E59" s="44"/>
      <c r="F59" s="26"/>
      <c r="G59" s="45" t="str">
        <f t="shared" si="0"/>
        <v/>
      </c>
      <c r="H59" s="60"/>
      <c r="I59" s="42"/>
      <c r="J59" s="43" t="str">
        <f t="shared" si="27"/>
        <v/>
      </c>
      <c r="K59" s="43" t="str">
        <f t="shared" si="2"/>
        <v/>
      </c>
      <c r="L59" s="7"/>
      <c r="M59" s="25" t="str">
        <f t="shared" si="28"/>
        <v xml:space="preserve"> </v>
      </c>
      <c r="N59" s="42"/>
      <c r="O59" s="42"/>
      <c r="P59" s="42"/>
      <c r="Q59" s="42"/>
      <c r="R59" s="7"/>
      <c r="S59" s="25" t="str">
        <f t="shared" si="29"/>
        <v xml:space="preserve"> </v>
      </c>
      <c r="T59" s="25" t="str">
        <f t="shared" si="30"/>
        <v/>
      </c>
      <c r="U59" s="25" t="str">
        <f t="shared" si="31"/>
        <v xml:space="preserve"> </v>
      </c>
      <c r="V59" s="7"/>
      <c r="W59" s="25" t="str">
        <f t="shared" si="32"/>
        <v xml:space="preserve"> </v>
      </c>
      <c r="X59" s="25" t="str">
        <f t="shared" si="33"/>
        <v/>
      </c>
      <c r="Y59" s="19"/>
      <c r="Z59" s="25" t="str">
        <f t="shared" si="34"/>
        <v xml:space="preserve"> </v>
      </c>
      <c r="AA59" s="104"/>
      <c r="AB59" s="104"/>
      <c r="AC59" s="104"/>
      <c r="AD59" s="104"/>
      <c r="AE59" s="19"/>
      <c r="AF59" s="25" t="str">
        <f t="shared" si="35"/>
        <v xml:space="preserve"> </v>
      </c>
      <c r="AG59" s="25" t="str">
        <f t="shared" si="36"/>
        <v/>
      </c>
      <c r="AH59" s="25" t="str">
        <f t="shared" si="37"/>
        <v xml:space="preserve"> </v>
      </c>
      <c r="AI59" s="19"/>
      <c r="AJ59" s="25" t="str">
        <f t="shared" si="38"/>
        <v xml:space="preserve"> </v>
      </c>
      <c r="AK59" s="25" t="str">
        <f t="shared" si="39"/>
        <v/>
      </c>
      <c r="AL59" s="19"/>
      <c r="AM59" s="25" t="str">
        <f t="shared" si="40"/>
        <v xml:space="preserve"> </v>
      </c>
      <c r="AN59" s="19"/>
      <c r="AO59" s="25" t="str">
        <f t="shared" si="41"/>
        <v xml:space="preserve"> </v>
      </c>
      <c r="AP59" s="25" t="str">
        <f t="shared" si="42"/>
        <v/>
      </c>
      <c r="AQ59" s="25" t="str">
        <f t="shared" si="43"/>
        <v xml:space="preserve"> </v>
      </c>
      <c r="AR59" s="19"/>
      <c r="AS59" s="25" t="str">
        <f t="shared" si="44"/>
        <v xml:space="preserve"> </v>
      </c>
      <c r="AT59" s="25" t="str">
        <f t="shared" si="45"/>
        <v/>
      </c>
      <c r="AU59" s="46" t="str">
        <f t="shared" si="46"/>
        <v/>
      </c>
      <c r="AV59" s="47" t="str">
        <f t="shared" si="47"/>
        <v/>
      </c>
      <c r="AW59" s="48" t="str">
        <f t="shared" si="48"/>
        <v/>
      </c>
      <c r="AX59" s="49" t="str">
        <f t="shared" si="49"/>
        <v/>
      </c>
      <c r="AY59" s="50" t="str">
        <f t="shared" si="50"/>
        <v/>
      </c>
      <c r="AZ59" s="51" t="str">
        <f t="shared" si="51"/>
        <v/>
      </c>
      <c r="BA59" s="20"/>
      <c r="BB59" s="22"/>
      <c r="BD59" s="38"/>
    </row>
    <row r="60" spans="1:56" ht="15" customHeight="1" x14ac:dyDescent="0.25">
      <c r="A60" s="27"/>
      <c r="B60" s="10"/>
      <c r="C60" s="12"/>
      <c r="D60" s="12"/>
      <c r="E60" s="44"/>
      <c r="F60" s="26"/>
      <c r="G60" s="45" t="str">
        <f t="shared" si="0"/>
        <v/>
      </c>
      <c r="H60" s="60"/>
      <c r="I60" s="42"/>
      <c r="J60" s="43" t="str">
        <f t="shared" si="27"/>
        <v/>
      </c>
      <c r="K60" s="43" t="str">
        <f t="shared" si="2"/>
        <v/>
      </c>
      <c r="L60" s="7"/>
      <c r="M60" s="25" t="str">
        <f t="shared" si="28"/>
        <v xml:space="preserve"> </v>
      </c>
      <c r="N60" s="42"/>
      <c r="O60" s="42"/>
      <c r="P60" s="42"/>
      <c r="Q60" s="42"/>
      <c r="R60" s="7"/>
      <c r="S60" s="25" t="str">
        <f t="shared" si="29"/>
        <v xml:space="preserve"> </v>
      </c>
      <c r="T60" s="25" t="str">
        <f t="shared" si="30"/>
        <v/>
      </c>
      <c r="U60" s="25" t="str">
        <f t="shared" si="31"/>
        <v xml:space="preserve"> </v>
      </c>
      <c r="V60" s="7"/>
      <c r="W60" s="25" t="str">
        <f t="shared" si="32"/>
        <v xml:space="preserve"> </v>
      </c>
      <c r="X60" s="25" t="str">
        <f t="shared" si="33"/>
        <v/>
      </c>
      <c r="Y60" s="19"/>
      <c r="Z60" s="25" t="str">
        <f t="shared" si="34"/>
        <v xml:space="preserve"> </v>
      </c>
      <c r="AA60" s="104"/>
      <c r="AB60" s="104"/>
      <c r="AC60" s="104"/>
      <c r="AD60" s="104"/>
      <c r="AE60" s="19"/>
      <c r="AF60" s="25" t="str">
        <f t="shared" si="35"/>
        <v xml:space="preserve"> </v>
      </c>
      <c r="AG60" s="25" t="str">
        <f t="shared" si="36"/>
        <v/>
      </c>
      <c r="AH60" s="25" t="str">
        <f t="shared" si="37"/>
        <v xml:space="preserve"> </v>
      </c>
      <c r="AI60" s="19"/>
      <c r="AJ60" s="25" t="str">
        <f t="shared" si="38"/>
        <v xml:space="preserve"> </v>
      </c>
      <c r="AK60" s="25" t="str">
        <f t="shared" si="39"/>
        <v/>
      </c>
      <c r="AL60" s="19"/>
      <c r="AM60" s="25" t="str">
        <f t="shared" si="40"/>
        <v xml:space="preserve"> </v>
      </c>
      <c r="AN60" s="19"/>
      <c r="AO60" s="25" t="str">
        <f t="shared" si="41"/>
        <v xml:space="preserve"> </v>
      </c>
      <c r="AP60" s="25" t="str">
        <f t="shared" si="42"/>
        <v/>
      </c>
      <c r="AQ60" s="25" t="str">
        <f t="shared" si="43"/>
        <v xml:space="preserve"> </v>
      </c>
      <c r="AR60" s="19"/>
      <c r="AS60" s="25" t="str">
        <f t="shared" si="44"/>
        <v xml:space="preserve"> </v>
      </c>
      <c r="AT60" s="25" t="str">
        <f t="shared" si="45"/>
        <v/>
      </c>
      <c r="AU60" s="46" t="str">
        <f t="shared" si="46"/>
        <v/>
      </c>
      <c r="AV60" s="47" t="str">
        <f t="shared" si="47"/>
        <v/>
      </c>
      <c r="AW60" s="48" t="str">
        <f t="shared" si="48"/>
        <v/>
      </c>
      <c r="AX60" s="49" t="str">
        <f t="shared" si="49"/>
        <v/>
      </c>
      <c r="AY60" s="50" t="str">
        <f t="shared" si="50"/>
        <v/>
      </c>
      <c r="AZ60" s="51" t="str">
        <f t="shared" si="51"/>
        <v/>
      </c>
      <c r="BA60" s="20"/>
      <c r="BB60" s="22"/>
      <c r="BD60" s="38"/>
    </row>
    <row r="61" spans="1:56" ht="15" customHeight="1" x14ac:dyDescent="0.25">
      <c r="A61" s="27"/>
      <c r="B61" s="10"/>
      <c r="C61" s="12"/>
      <c r="D61" s="12"/>
      <c r="E61" s="44"/>
      <c r="F61" s="26"/>
      <c r="G61" s="45" t="str">
        <f t="shared" si="0"/>
        <v/>
      </c>
      <c r="H61" s="60"/>
      <c r="I61" s="42"/>
      <c r="J61" s="43" t="str">
        <f t="shared" si="27"/>
        <v/>
      </c>
      <c r="K61" s="43" t="str">
        <f t="shared" si="2"/>
        <v/>
      </c>
      <c r="L61" s="7"/>
      <c r="M61" s="25" t="str">
        <f t="shared" si="28"/>
        <v xml:space="preserve"> </v>
      </c>
      <c r="N61" s="42"/>
      <c r="O61" s="42"/>
      <c r="P61" s="42"/>
      <c r="Q61" s="42"/>
      <c r="R61" s="7"/>
      <c r="S61" s="25" t="str">
        <f t="shared" si="29"/>
        <v xml:space="preserve"> </v>
      </c>
      <c r="T61" s="25" t="str">
        <f t="shared" si="30"/>
        <v/>
      </c>
      <c r="U61" s="25" t="str">
        <f t="shared" si="31"/>
        <v xml:space="preserve"> </v>
      </c>
      <c r="V61" s="7"/>
      <c r="W61" s="25" t="str">
        <f t="shared" si="32"/>
        <v xml:space="preserve"> </v>
      </c>
      <c r="X61" s="25" t="str">
        <f t="shared" si="33"/>
        <v/>
      </c>
      <c r="Y61" s="19"/>
      <c r="Z61" s="25" t="str">
        <f t="shared" si="34"/>
        <v xml:space="preserve"> </v>
      </c>
      <c r="AA61" s="104"/>
      <c r="AB61" s="104"/>
      <c r="AC61" s="104"/>
      <c r="AD61" s="104"/>
      <c r="AE61" s="19"/>
      <c r="AF61" s="25" t="str">
        <f t="shared" si="35"/>
        <v xml:space="preserve"> </v>
      </c>
      <c r="AG61" s="25" t="str">
        <f t="shared" si="36"/>
        <v/>
      </c>
      <c r="AH61" s="25" t="str">
        <f t="shared" si="37"/>
        <v xml:space="preserve"> </v>
      </c>
      <c r="AI61" s="19"/>
      <c r="AJ61" s="25" t="str">
        <f t="shared" si="38"/>
        <v xml:space="preserve"> </v>
      </c>
      <c r="AK61" s="25" t="str">
        <f t="shared" si="39"/>
        <v/>
      </c>
      <c r="AL61" s="19"/>
      <c r="AM61" s="25" t="str">
        <f t="shared" si="40"/>
        <v xml:space="preserve"> </v>
      </c>
      <c r="AN61" s="19"/>
      <c r="AO61" s="25" t="str">
        <f t="shared" si="41"/>
        <v xml:space="preserve"> </v>
      </c>
      <c r="AP61" s="25" t="str">
        <f t="shared" si="42"/>
        <v/>
      </c>
      <c r="AQ61" s="25" t="str">
        <f t="shared" si="43"/>
        <v xml:space="preserve"> </v>
      </c>
      <c r="AR61" s="19"/>
      <c r="AS61" s="25" t="str">
        <f t="shared" si="44"/>
        <v xml:space="preserve"> </v>
      </c>
      <c r="AT61" s="25" t="str">
        <f t="shared" si="45"/>
        <v/>
      </c>
      <c r="AU61" s="46" t="str">
        <f t="shared" si="46"/>
        <v/>
      </c>
      <c r="AV61" s="47" t="str">
        <f t="shared" si="47"/>
        <v/>
      </c>
      <c r="AW61" s="48" t="str">
        <f t="shared" si="48"/>
        <v/>
      </c>
      <c r="AX61" s="49" t="str">
        <f t="shared" si="49"/>
        <v/>
      </c>
      <c r="AY61" s="50" t="str">
        <f t="shared" si="50"/>
        <v/>
      </c>
      <c r="AZ61" s="51" t="str">
        <f t="shared" si="51"/>
        <v/>
      </c>
      <c r="BA61" s="20"/>
      <c r="BB61" s="22"/>
      <c r="BD61" s="38"/>
    </row>
    <row r="62" spans="1:56" ht="15" customHeight="1" x14ac:dyDescent="0.25">
      <c r="A62" s="27"/>
      <c r="B62" s="10"/>
      <c r="C62" s="12"/>
      <c r="D62" s="12"/>
      <c r="E62" s="44"/>
      <c r="F62" s="26"/>
      <c r="G62" s="45" t="str">
        <f t="shared" si="0"/>
        <v/>
      </c>
      <c r="H62" s="60"/>
      <c r="I62" s="42"/>
      <c r="J62" s="43" t="str">
        <f t="shared" si="27"/>
        <v/>
      </c>
      <c r="K62" s="43" t="str">
        <f t="shared" si="2"/>
        <v/>
      </c>
      <c r="L62" s="7"/>
      <c r="M62" s="25" t="str">
        <f t="shared" si="28"/>
        <v xml:space="preserve"> </v>
      </c>
      <c r="N62" s="42"/>
      <c r="O62" s="42"/>
      <c r="P62" s="42"/>
      <c r="Q62" s="42"/>
      <c r="R62" s="7"/>
      <c r="S62" s="25" t="str">
        <f t="shared" si="29"/>
        <v xml:space="preserve"> </v>
      </c>
      <c r="T62" s="25" t="str">
        <f t="shared" si="30"/>
        <v/>
      </c>
      <c r="U62" s="25" t="str">
        <f t="shared" si="31"/>
        <v xml:space="preserve"> </v>
      </c>
      <c r="V62" s="7"/>
      <c r="W62" s="25" t="str">
        <f t="shared" si="32"/>
        <v xml:space="preserve"> </v>
      </c>
      <c r="X62" s="25" t="str">
        <f t="shared" si="33"/>
        <v/>
      </c>
      <c r="Y62" s="19"/>
      <c r="Z62" s="25" t="str">
        <f t="shared" si="34"/>
        <v xml:space="preserve"> </v>
      </c>
      <c r="AA62" s="104"/>
      <c r="AB62" s="104"/>
      <c r="AC62" s="104"/>
      <c r="AD62" s="104"/>
      <c r="AE62" s="19"/>
      <c r="AF62" s="25" t="str">
        <f t="shared" si="35"/>
        <v xml:space="preserve"> </v>
      </c>
      <c r="AG62" s="25" t="str">
        <f t="shared" si="36"/>
        <v/>
      </c>
      <c r="AH62" s="25" t="str">
        <f t="shared" si="37"/>
        <v xml:space="preserve"> </v>
      </c>
      <c r="AI62" s="19"/>
      <c r="AJ62" s="25" t="str">
        <f t="shared" si="38"/>
        <v xml:space="preserve"> </v>
      </c>
      <c r="AK62" s="25" t="str">
        <f t="shared" si="39"/>
        <v/>
      </c>
      <c r="AL62" s="19"/>
      <c r="AM62" s="25" t="str">
        <f t="shared" si="40"/>
        <v xml:space="preserve"> </v>
      </c>
      <c r="AN62" s="19"/>
      <c r="AO62" s="25" t="str">
        <f t="shared" si="41"/>
        <v xml:space="preserve"> </v>
      </c>
      <c r="AP62" s="25" t="str">
        <f t="shared" si="42"/>
        <v/>
      </c>
      <c r="AQ62" s="25" t="str">
        <f t="shared" si="43"/>
        <v xml:space="preserve"> </v>
      </c>
      <c r="AR62" s="19"/>
      <c r="AS62" s="25" t="str">
        <f t="shared" si="44"/>
        <v xml:space="preserve"> </v>
      </c>
      <c r="AT62" s="25" t="str">
        <f t="shared" si="45"/>
        <v/>
      </c>
      <c r="AU62" s="46" t="str">
        <f t="shared" si="46"/>
        <v/>
      </c>
      <c r="AV62" s="47" t="str">
        <f t="shared" si="47"/>
        <v/>
      </c>
      <c r="AW62" s="48" t="str">
        <f t="shared" si="48"/>
        <v/>
      </c>
      <c r="AX62" s="49" t="str">
        <f t="shared" si="49"/>
        <v/>
      </c>
      <c r="AY62" s="50" t="str">
        <f t="shared" si="50"/>
        <v/>
      </c>
      <c r="AZ62" s="51" t="str">
        <f t="shared" si="51"/>
        <v/>
      </c>
      <c r="BA62" s="20"/>
      <c r="BB62" s="22"/>
      <c r="BD62" s="38"/>
    </row>
    <row r="63" spans="1:56" ht="15" customHeight="1" x14ac:dyDescent="0.25">
      <c r="A63" s="27"/>
      <c r="B63" s="10"/>
      <c r="C63" s="12"/>
      <c r="D63" s="12"/>
      <c r="E63" s="44"/>
      <c r="F63" s="26"/>
      <c r="G63" s="45" t="str">
        <f t="shared" si="0"/>
        <v/>
      </c>
      <c r="H63" s="60"/>
      <c r="I63" s="42"/>
      <c r="J63" s="43" t="str">
        <f t="shared" si="27"/>
        <v/>
      </c>
      <c r="K63" s="43" t="str">
        <f t="shared" si="2"/>
        <v/>
      </c>
      <c r="L63" s="7"/>
      <c r="M63" s="25" t="str">
        <f t="shared" si="28"/>
        <v xml:space="preserve"> </v>
      </c>
      <c r="N63" s="42"/>
      <c r="O63" s="42"/>
      <c r="P63" s="42"/>
      <c r="Q63" s="42"/>
      <c r="R63" s="7"/>
      <c r="S63" s="25" t="str">
        <f t="shared" si="29"/>
        <v xml:space="preserve"> </v>
      </c>
      <c r="T63" s="25" t="str">
        <f t="shared" si="30"/>
        <v/>
      </c>
      <c r="U63" s="25" t="str">
        <f t="shared" si="31"/>
        <v xml:space="preserve"> </v>
      </c>
      <c r="V63" s="7"/>
      <c r="W63" s="25" t="str">
        <f t="shared" si="32"/>
        <v xml:space="preserve"> </v>
      </c>
      <c r="X63" s="25" t="str">
        <f t="shared" si="33"/>
        <v/>
      </c>
      <c r="Y63" s="19"/>
      <c r="Z63" s="25" t="str">
        <f t="shared" si="34"/>
        <v xml:space="preserve"> </v>
      </c>
      <c r="AA63" s="104"/>
      <c r="AB63" s="104"/>
      <c r="AC63" s="104"/>
      <c r="AD63" s="104"/>
      <c r="AE63" s="19"/>
      <c r="AF63" s="25" t="str">
        <f t="shared" si="35"/>
        <v xml:space="preserve"> </v>
      </c>
      <c r="AG63" s="25" t="str">
        <f t="shared" si="36"/>
        <v/>
      </c>
      <c r="AH63" s="25" t="str">
        <f t="shared" si="37"/>
        <v xml:space="preserve"> </v>
      </c>
      <c r="AI63" s="19"/>
      <c r="AJ63" s="25" t="str">
        <f t="shared" si="38"/>
        <v xml:space="preserve"> </v>
      </c>
      <c r="AK63" s="25" t="str">
        <f t="shared" si="39"/>
        <v/>
      </c>
      <c r="AL63" s="19"/>
      <c r="AM63" s="25" t="str">
        <f t="shared" si="40"/>
        <v xml:space="preserve"> </v>
      </c>
      <c r="AN63" s="19"/>
      <c r="AO63" s="25" t="str">
        <f t="shared" si="41"/>
        <v xml:space="preserve"> </v>
      </c>
      <c r="AP63" s="25" t="str">
        <f t="shared" si="42"/>
        <v/>
      </c>
      <c r="AQ63" s="25" t="str">
        <f t="shared" si="43"/>
        <v xml:space="preserve"> </v>
      </c>
      <c r="AR63" s="19"/>
      <c r="AS63" s="25" t="str">
        <f t="shared" si="44"/>
        <v xml:space="preserve"> </v>
      </c>
      <c r="AT63" s="25" t="str">
        <f t="shared" si="45"/>
        <v/>
      </c>
      <c r="AU63" s="46" t="str">
        <f t="shared" si="46"/>
        <v/>
      </c>
      <c r="AV63" s="47" t="str">
        <f t="shared" si="47"/>
        <v/>
      </c>
      <c r="AW63" s="48" t="str">
        <f t="shared" si="48"/>
        <v/>
      </c>
      <c r="AX63" s="49" t="str">
        <f t="shared" si="49"/>
        <v/>
      </c>
      <c r="AY63" s="50" t="str">
        <f t="shared" si="50"/>
        <v/>
      </c>
      <c r="AZ63" s="51" t="str">
        <f t="shared" si="51"/>
        <v/>
      </c>
      <c r="BA63" s="20"/>
      <c r="BB63" s="22"/>
      <c r="BD63" s="38"/>
    </row>
    <row r="64" spans="1:56" ht="15" customHeight="1" x14ac:dyDescent="0.25">
      <c r="A64" s="27"/>
      <c r="B64" s="10"/>
      <c r="C64" s="12"/>
      <c r="D64" s="12"/>
      <c r="E64" s="44"/>
      <c r="F64" s="26"/>
      <c r="G64" s="45" t="str">
        <f t="shared" si="0"/>
        <v/>
      </c>
      <c r="H64" s="60"/>
      <c r="I64" s="42"/>
      <c r="J64" s="43" t="str">
        <f t="shared" si="27"/>
        <v/>
      </c>
      <c r="K64" s="43" t="str">
        <f t="shared" si="2"/>
        <v/>
      </c>
      <c r="L64" s="7"/>
      <c r="M64" s="25" t="str">
        <f t="shared" si="28"/>
        <v xml:space="preserve"> </v>
      </c>
      <c r="N64" s="42"/>
      <c r="O64" s="42"/>
      <c r="P64" s="42"/>
      <c r="Q64" s="42"/>
      <c r="R64" s="7"/>
      <c r="S64" s="25" t="str">
        <f t="shared" si="29"/>
        <v xml:space="preserve"> </v>
      </c>
      <c r="T64" s="25" t="str">
        <f t="shared" si="30"/>
        <v/>
      </c>
      <c r="U64" s="25" t="str">
        <f t="shared" si="31"/>
        <v xml:space="preserve"> </v>
      </c>
      <c r="V64" s="7"/>
      <c r="W64" s="25" t="str">
        <f t="shared" si="32"/>
        <v xml:space="preserve"> </v>
      </c>
      <c r="X64" s="25" t="str">
        <f t="shared" si="33"/>
        <v/>
      </c>
      <c r="Y64" s="19"/>
      <c r="Z64" s="25" t="str">
        <f t="shared" si="34"/>
        <v xml:space="preserve"> </v>
      </c>
      <c r="AA64" s="104"/>
      <c r="AB64" s="104"/>
      <c r="AC64" s="104"/>
      <c r="AD64" s="104"/>
      <c r="AE64" s="19"/>
      <c r="AF64" s="25" t="str">
        <f t="shared" si="35"/>
        <v xml:space="preserve"> </v>
      </c>
      <c r="AG64" s="25" t="str">
        <f t="shared" si="36"/>
        <v/>
      </c>
      <c r="AH64" s="25" t="str">
        <f t="shared" si="37"/>
        <v xml:space="preserve"> </v>
      </c>
      <c r="AI64" s="19"/>
      <c r="AJ64" s="25" t="str">
        <f t="shared" si="38"/>
        <v xml:space="preserve"> </v>
      </c>
      <c r="AK64" s="25" t="str">
        <f t="shared" si="39"/>
        <v/>
      </c>
      <c r="AL64" s="19"/>
      <c r="AM64" s="25" t="str">
        <f t="shared" si="40"/>
        <v xml:space="preserve"> </v>
      </c>
      <c r="AN64" s="19"/>
      <c r="AO64" s="25" t="str">
        <f t="shared" si="41"/>
        <v xml:space="preserve"> </v>
      </c>
      <c r="AP64" s="25" t="str">
        <f t="shared" si="42"/>
        <v/>
      </c>
      <c r="AQ64" s="25" t="str">
        <f t="shared" si="43"/>
        <v xml:space="preserve"> </v>
      </c>
      <c r="AR64" s="19"/>
      <c r="AS64" s="25" t="str">
        <f t="shared" si="44"/>
        <v xml:space="preserve"> </v>
      </c>
      <c r="AT64" s="25" t="str">
        <f t="shared" si="45"/>
        <v/>
      </c>
      <c r="AU64" s="46" t="str">
        <f t="shared" si="46"/>
        <v/>
      </c>
      <c r="AV64" s="47" t="str">
        <f t="shared" si="47"/>
        <v/>
      </c>
      <c r="AW64" s="48" t="str">
        <f t="shared" si="48"/>
        <v/>
      </c>
      <c r="AX64" s="49" t="str">
        <f t="shared" si="49"/>
        <v/>
      </c>
      <c r="AY64" s="50" t="str">
        <f t="shared" si="50"/>
        <v/>
      </c>
      <c r="AZ64" s="51" t="str">
        <f t="shared" si="51"/>
        <v/>
      </c>
      <c r="BA64" s="20"/>
      <c r="BB64" s="22"/>
      <c r="BD64" s="38"/>
    </row>
    <row r="65" spans="1:56" ht="15" customHeight="1" x14ac:dyDescent="0.25">
      <c r="A65" s="27"/>
      <c r="B65" s="10"/>
      <c r="C65" s="12"/>
      <c r="D65" s="12"/>
      <c r="E65" s="44"/>
      <c r="F65" s="26"/>
      <c r="G65" s="45" t="str">
        <f t="shared" si="0"/>
        <v/>
      </c>
      <c r="H65" s="60"/>
      <c r="I65" s="42"/>
      <c r="J65" s="43" t="str">
        <f t="shared" si="27"/>
        <v/>
      </c>
      <c r="K65" s="43" t="str">
        <f t="shared" si="2"/>
        <v/>
      </c>
      <c r="L65" s="7"/>
      <c r="M65" s="25" t="str">
        <f t="shared" si="28"/>
        <v xml:space="preserve"> </v>
      </c>
      <c r="N65" s="42"/>
      <c r="O65" s="42"/>
      <c r="P65" s="42"/>
      <c r="Q65" s="42"/>
      <c r="R65" s="7"/>
      <c r="S65" s="25" t="str">
        <f t="shared" si="29"/>
        <v xml:space="preserve"> </v>
      </c>
      <c r="T65" s="25" t="str">
        <f t="shared" si="30"/>
        <v/>
      </c>
      <c r="U65" s="25" t="str">
        <f t="shared" si="31"/>
        <v xml:space="preserve"> </v>
      </c>
      <c r="V65" s="7"/>
      <c r="W65" s="25" t="str">
        <f t="shared" si="32"/>
        <v xml:space="preserve"> </v>
      </c>
      <c r="X65" s="25" t="str">
        <f t="shared" si="33"/>
        <v/>
      </c>
      <c r="Y65" s="19"/>
      <c r="Z65" s="25" t="str">
        <f t="shared" si="34"/>
        <v xml:space="preserve"> </v>
      </c>
      <c r="AA65" s="104"/>
      <c r="AB65" s="104"/>
      <c r="AC65" s="104"/>
      <c r="AD65" s="104"/>
      <c r="AE65" s="19"/>
      <c r="AF65" s="25" t="str">
        <f t="shared" si="35"/>
        <v xml:space="preserve"> </v>
      </c>
      <c r="AG65" s="25" t="str">
        <f t="shared" si="36"/>
        <v/>
      </c>
      <c r="AH65" s="25" t="str">
        <f t="shared" si="37"/>
        <v xml:space="preserve"> </v>
      </c>
      <c r="AI65" s="19"/>
      <c r="AJ65" s="25" t="str">
        <f t="shared" si="38"/>
        <v xml:space="preserve"> </v>
      </c>
      <c r="AK65" s="25" t="str">
        <f t="shared" si="39"/>
        <v/>
      </c>
      <c r="AL65" s="19"/>
      <c r="AM65" s="25" t="str">
        <f t="shared" si="40"/>
        <v xml:space="preserve"> </v>
      </c>
      <c r="AN65" s="19"/>
      <c r="AO65" s="25" t="str">
        <f t="shared" si="41"/>
        <v xml:space="preserve"> </v>
      </c>
      <c r="AP65" s="25" t="str">
        <f t="shared" si="42"/>
        <v/>
      </c>
      <c r="AQ65" s="25" t="str">
        <f t="shared" si="43"/>
        <v xml:space="preserve"> </v>
      </c>
      <c r="AR65" s="19"/>
      <c r="AS65" s="25" t="str">
        <f t="shared" si="44"/>
        <v xml:space="preserve"> </v>
      </c>
      <c r="AT65" s="25" t="str">
        <f t="shared" si="45"/>
        <v/>
      </c>
      <c r="AU65" s="46" t="str">
        <f t="shared" si="46"/>
        <v/>
      </c>
      <c r="AV65" s="47" t="str">
        <f t="shared" si="47"/>
        <v/>
      </c>
      <c r="AW65" s="48" t="str">
        <f t="shared" si="48"/>
        <v/>
      </c>
      <c r="AX65" s="49" t="str">
        <f t="shared" si="49"/>
        <v/>
      </c>
      <c r="AY65" s="50" t="str">
        <f t="shared" si="50"/>
        <v/>
      </c>
      <c r="AZ65" s="51" t="str">
        <f t="shared" si="51"/>
        <v/>
      </c>
      <c r="BA65" s="20"/>
      <c r="BB65" s="22"/>
      <c r="BD65" s="38"/>
    </row>
    <row r="66" spans="1:56" ht="15" customHeight="1" x14ac:dyDescent="0.25">
      <c r="A66" s="27"/>
      <c r="B66" s="10"/>
      <c r="C66" s="12"/>
      <c r="D66" s="12"/>
      <c r="E66" s="44"/>
      <c r="F66" s="26"/>
      <c r="G66" s="45" t="str">
        <f t="shared" si="0"/>
        <v/>
      </c>
      <c r="H66" s="60"/>
      <c r="I66" s="42"/>
      <c r="J66" s="43" t="str">
        <f t="shared" ref="J66:J97" si="52">IF(B66&lt;&gt;"","Nein","")</f>
        <v/>
      </c>
      <c r="K66" s="43" t="str">
        <f t="shared" si="2"/>
        <v/>
      </c>
      <c r="L66" s="7"/>
      <c r="M66" s="25" t="str">
        <f t="shared" ref="M66:M97" si="53">IF(L66&lt;&gt;"",IF(LEFT(L66,1)="E",IF(RIGHT(L66,1)="+",RIGHT(LEFT(L66,2),1)-0.34,IF(RIGHT(L66,1)="-",RIGHT(LEFT(L66,2),1)+0.33,RIGHT(LEFT(L66,2),1)+0)),IF(RIGHT(L66,1)="+",RIGHT(LEFT(L66,2),1)+2.66,IF(RIGHT(L66,1)="-",RIGHT(LEFT(L66,2),1)+3.33,RIGHT(LEFT(L66,2),1)+3)))," ")</f>
        <v xml:space="preserve"> </v>
      </c>
      <c r="N66" s="42"/>
      <c r="O66" s="42"/>
      <c r="P66" s="42"/>
      <c r="Q66" s="42"/>
      <c r="R66" s="7"/>
      <c r="S66" s="25" t="str">
        <f t="shared" ref="S66:S97" si="54">IF(R66&lt;&gt;"",IF(LEFT(R66,1)="E",IF(RIGHT(R66,1)="+",RIGHT(LEFT(R66,2),1)-0.34,IF(RIGHT(R66,1)="-",RIGHT(LEFT(R66,2),1)+0.33,RIGHT(LEFT(R66,2),1)+0)),IF(RIGHT(R66,1)="+",RIGHT(LEFT(R66,2),1)+2.66,IF(RIGHT(R66,1)="-",RIGHT(LEFT(R66,2),1)+3.33,RIGHT(LEFT(R66,2),1)+3)))," ")</f>
        <v xml:space="preserve"> </v>
      </c>
      <c r="T66" s="25" t="str">
        <f t="shared" ref="T66:T97" si="55">IF(S66&lt;&gt;" ",IF(M66&lt;&gt;"",IF((S66+M66)/2-INT((S66+M66)/2)=0.5,((S66+M66)/2)-0.01,(S66+M66)/2),""),"")</f>
        <v/>
      </c>
      <c r="U66" s="25" t="str">
        <f t="shared" ref="U66:U97" si="56">IF(AU66&lt;&gt;"",IF(LEFT(AU66,1)="E",IF(RIGHT(AU66,1)="+",RIGHT(LEFT(AU66,2),1)-0.34,IF(RIGHT(AU66,1)="-",RIGHT(LEFT(AU66,2),1)+0.33,RIGHT(LEFT(AU66,2),1)+0)),IF(RIGHT(AU66,1)="+",RIGHT(LEFT(AU66,2),1)+2.66,IF(RIGHT(AU66,1)="-",RIGHT(LEFT(AU66,2),1)+3.33,RIGHT(LEFT(AU66,2),1)+3)))," ")</f>
        <v xml:space="preserve"> </v>
      </c>
      <c r="V66" s="7"/>
      <c r="W66" s="25" t="str">
        <f t="shared" ref="W66:W97" si="57">IF(V66&lt;&gt;"",IF(OR(LEFT(V66,1)="1",LEFT(V66,1)="2",LEFT(V66,1)="3",LEFT(V66,1)="4",LEFT(V66,1)="5"),IF(RIGHT(V66,1)="+",LEFT(V66,1)-0.34,IF(RIGHT(V66,1)="-",LEFT(V66,1)+0.33,LEFT(V66,1)+0)),IF(LEFT(V66,1)="6",9,IF(LEFT(V66,1)="E",IF(RIGHT(V66,1)="+",RIGHT(LEFT(V66,2),1)-0.34,IF(RIGHT(V66,1)="-",RIGHT(LEFT(V66,2),1)+0.33,RIGHT(LEFT(V66,2),1)+0)),IF(RIGHT(V66,1)="+",RIGHT(LEFT(V66,2),1)+2.66,IF(RIGHT(V66,1)="-",RIGHT(LEFT(V66,2),1)+3.33,RIGHT(LEFT(V66,2),1)+3)))))," ")</f>
        <v xml:space="preserve"> </v>
      </c>
      <c r="X66" s="25" t="str">
        <f t="shared" ref="X66:X97" si="58">IF(AU66&lt;&gt;"",IF(V66&lt;&gt;"",0.4*U66+0.6*W66,""),"")</f>
        <v/>
      </c>
      <c r="Y66" s="19"/>
      <c r="Z66" s="25" t="str">
        <f t="shared" ref="Z66:Z97" si="59">IF(Y66&lt;&gt;"",IF(LEFT(Y66,1)="E",IF(RIGHT(Y66,1)="+",RIGHT(LEFT(Y66,2),1)-0.34,IF(RIGHT(Y66,1)="-",RIGHT(LEFT(Y66,2),1)+0.33,RIGHT(LEFT(Y66,2),1)+0)),IF(RIGHT(Y66,1)="+",RIGHT(LEFT(Y66,2),1)+2.66,IF(RIGHT(Y66,1)="-",RIGHT(LEFT(Y66,2),1)+3.33,RIGHT(LEFT(Y66,2),1)+3)))," ")</f>
        <v xml:space="preserve"> </v>
      </c>
      <c r="AA66" s="104"/>
      <c r="AB66" s="104"/>
      <c r="AC66" s="104"/>
      <c r="AD66" s="104"/>
      <c r="AE66" s="19"/>
      <c r="AF66" s="25" t="str">
        <f t="shared" ref="AF66:AF97" si="60">IF(AE66&lt;&gt;"",IF(LEFT(AE66,1)="E",IF(RIGHT(AE66,1)="+",RIGHT(LEFT(AE66,2),1)-0.34,IF(RIGHT(AE66,1)="-",RIGHT(LEFT(AE66,2),1)+0.33,RIGHT(LEFT(AE66,2),1)+0)),IF(RIGHT(AE66,1)="+",RIGHT(LEFT(AE66,2),1)+2.66,IF(RIGHT(AE66,1)="-",RIGHT(LEFT(AE66,2),1)+3.33,RIGHT(LEFT(AE66,2),1)+3)))," ")</f>
        <v xml:space="preserve"> </v>
      </c>
      <c r="AG66" s="25" t="str">
        <f t="shared" ref="AG66:AG97" si="61">IF(AF66&lt;&gt;" ",IF(Z66&lt;&gt;"",IF((AF66+Z66)/2-INT((AF66+Z66)/2)=0.5,((AF66+Z66)/2)-0.01,(AF66+Z66)/2),""),"")</f>
        <v/>
      </c>
      <c r="AH66" s="25" t="str">
        <f t="shared" ref="AH66:AH97" si="62">IF(AV66&lt;&gt;"",IF(LEFT(AV66,1)="E",IF(RIGHT(AV66,1)="+",RIGHT(LEFT(AV66,2),1)-0.34,IF(RIGHT(AV66,1)="-",RIGHT(LEFT(AV66,2),1)+0.33,RIGHT(LEFT(AV66,2),1)+0)),IF(RIGHT(AV66,1)="+",RIGHT(LEFT(AV66,2),1)+2.66,IF(RIGHT(AV66,1)="-",RIGHT(LEFT(AV66,2),1)+3.33,RIGHT(LEFT(AV66,2),1)+3)))," ")</f>
        <v xml:space="preserve"> </v>
      </c>
      <c r="AI66" s="19"/>
      <c r="AJ66" s="25" t="str">
        <f t="shared" ref="AJ66:AJ97" si="63">IF(AI66&lt;&gt;"",IF(OR(LEFT(AI66,1)="1",LEFT(AI66,1)="2",LEFT(AI66,1)="3",LEFT(AI66,1)="4",LEFT(AI66,1)="5"),IF(RIGHT(AI66,1)="+",LEFT(AI66,1)-0.34,IF(RIGHT(AI66,1)="-",LEFT(AI66,1)+0.33,LEFT(AI66,1)+0)),IF(LEFT(AI66,1)="6",9,IF(LEFT(AI66,1)="E",IF(RIGHT(AI66,1)="+",RIGHT(LEFT(AI66,2),1)-0.34,IF(RIGHT(AI66,1)="-",RIGHT(LEFT(AI66,2),1)+0.33,RIGHT(LEFT(AI66,2),1)+0)),IF(RIGHT(AI66,1)="+",RIGHT(LEFT(AI66,2),1)+2.66,IF(RIGHT(AI66,1)="-",RIGHT(LEFT(AI66,2),1)+3.33,RIGHT(LEFT(AI66,2),1)+3)))))," ")</f>
        <v xml:space="preserve"> </v>
      </c>
      <c r="AK66" s="25" t="str">
        <f t="shared" ref="AK66:AK97" si="64">IF(AV66&lt;&gt;"",IF(AI66&lt;&gt;"",0.4*AH66+0.6*AJ66,""),"")</f>
        <v/>
      </c>
      <c r="AL66" s="19"/>
      <c r="AM66" s="25" t="str">
        <f t="shared" ref="AM66:AM97" si="65">IF(AL66&lt;&gt;"",IF(LEFT(AL66,1)="E",IF(RIGHT(AL66,1)="+",RIGHT(LEFT(AL66,2),1)-0.34,IF(RIGHT(AL66,1)="-",RIGHT(LEFT(AL66,2),1)+0.33,RIGHT(LEFT(AL66,2),1)+0)),IF(RIGHT(AL66,1)="+",RIGHT(LEFT(AL66,2),1)+2.66,IF(RIGHT(AL66,1)="-",RIGHT(LEFT(AL66,2),1)+3.33,RIGHT(LEFT(AL66,2),1)+3)))," ")</f>
        <v xml:space="preserve"> </v>
      </c>
      <c r="AN66" s="19"/>
      <c r="AO66" s="25" t="str">
        <f t="shared" ref="AO66:AO97" si="66">IF(AN66&lt;&gt;"",IF(LEFT(AN66,1)="E",IF(RIGHT(AN66,1)="+",RIGHT(LEFT(AN66,2),1)-0.34,IF(RIGHT(AN66,1)="-",RIGHT(LEFT(AN66,2),1)+0.33,RIGHT(LEFT(AN66,2),1)+0)),IF(RIGHT(AN66,1)="+",RIGHT(LEFT(AN66,2),1)+2.66,IF(RIGHT(AN66,1)="-",RIGHT(LEFT(AN66,2),1)+3.33,RIGHT(LEFT(AN66,2),1)+3)))," ")</f>
        <v xml:space="preserve"> </v>
      </c>
      <c r="AP66" s="25" t="str">
        <f t="shared" ref="AP66:AP97" si="67">IF(AO66&lt;&gt;" ",IF(AM66&lt;&gt;"",IF((AO66+AM66)/2-INT((AO66+AM66)/2)=0.5,((AO66+AM66)/2)-0.01,(AO66+AM66)/2),""),"")</f>
        <v/>
      </c>
      <c r="AQ66" s="25" t="str">
        <f t="shared" ref="AQ66:AQ97" si="68">IF(AW66&lt;&gt;"",IF(LEFT(AW66,1)="E",IF(RIGHT(AW66,1)="+",RIGHT(LEFT(AW66,2),1)-0.34,IF(RIGHT(AW66,1)="-",RIGHT(LEFT(AW66,2),1)+0.33,RIGHT(LEFT(AW66,2),1)+0)),IF(RIGHT(AW66,1)="+",RIGHT(LEFT(AW66,2),1)+2.66,IF(RIGHT(AW66,1)="-",RIGHT(LEFT(AW66,2),1)+3.33,RIGHT(LEFT(AW66,2),1)+3)))," ")</f>
        <v xml:space="preserve"> </v>
      </c>
      <c r="AR66" s="19"/>
      <c r="AS66" s="25" t="str">
        <f t="shared" ref="AS66:AS97" si="69">IF(AR66&lt;&gt;"",IF(OR(LEFT(AR66,1)="1",LEFT(AR66,1)="2",LEFT(AR66,1)="3",LEFT(AR66,1)="4",LEFT(AR66,1)="5"),IF(RIGHT(AR66,1)="+",LEFT(AR66,1)-0.34,IF(RIGHT(AR66,1)="-",LEFT(AR66,1)+0.33,LEFT(AR66,1)+0)),IF(LEFT(AR66,1)="6",9,IF(LEFT(AR66,1)="E",IF(RIGHT(AR66,1)="+",RIGHT(LEFT(AR66,2),1)-0.34,IF(RIGHT(AR66,1)="-",RIGHT(LEFT(AR66,2),1)+0.33,RIGHT(LEFT(AR66,2),1)+0)),IF(RIGHT(AR66,1)="+",RIGHT(LEFT(AR66,2),1)+2.66,IF(RIGHT(AR66,1)="-",RIGHT(LEFT(AR66,2),1)+3.33,RIGHT(LEFT(AR66,2),1)+3)))))," ")</f>
        <v xml:space="preserve"> </v>
      </c>
      <c r="AT66" s="25" t="str">
        <f t="shared" ref="AT66:AT97" si="70">IF(AW66&lt;&gt;"",IF(AR66&lt;&gt;"",0.4*AQ66+0.6*AS66,""),"")</f>
        <v/>
      </c>
      <c r="AU66" s="46" t="str">
        <f t="shared" ref="AU66:AU97" si="71">IF(ISNUMBER(T66),IF(ROUND(T66,0)&lt;4,"E"&amp;ROUND(T66,0),"G"&amp;ROUND(T66,0)-3),"")</f>
        <v/>
      </c>
      <c r="AV66" s="47" t="str">
        <f t="shared" ref="AV66:AV97" si="72">IF(ISNUMBER(AG66),IF(ROUND(AG66,0)&lt;4,"E"&amp;ROUND(AG66,0),"G"&amp;ROUND(AG66,0)-3),"")</f>
        <v/>
      </c>
      <c r="AW66" s="48" t="str">
        <f t="shared" ref="AW66:AW97" si="73">IF(ISNUMBER(AP66),IF(ROUND(AP66,0)&lt;4,"E"&amp;ROUND(AP66,0),"G"&amp;ROUND(AP66,0)-3),"")</f>
        <v/>
      </c>
      <c r="AX66" s="49" t="str">
        <f t="shared" ref="AX66:AX97" si="74">IF(ISNUMBER(X66),IF(E66="ESA",IF(ROUND(X66,0)&lt;4,1,ROUND(X66,0)-3),IF(E66="MSA",IF(ROUND(X66,0)&lt;2,1,IF(ROUND(X66,0)&gt;6,6,ROUND(X66,0)-1)),"")),"")</f>
        <v/>
      </c>
      <c r="AY66" s="50" t="str">
        <f t="shared" ref="AY66:AY97" si="75">IF(ISNUMBER(AK66),IF(E66="ESA",IF(ROUND(AK66,0)&lt;4,1,ROUND(AK66,0)-3),IF(E66="MSA",IF(ROUND(AK66,0)&lt;2,1,IF(ROUND(AK66,0)&gt;6,6,ROUND(AK66,0)-1)))),"")</f>
        <v/>
      </c>
      <c r="AZ66" s="51" t="str">
        <f t="shared" ref="AZ66:AZ97" si="76">IF(ISNUMBER(AT66),IF(E66="ESA",IF(ROUND(AT66,0)&lt;4,1,ROUND(AT66,0)-3),IF(E66="MSA",IF(ROUND(AT66,0)&lt;2,1,IF(ROUND(AT66,0)&gt;6,6,ROUND(AT66,0)-1)))),"")</f>
        <v/>
      </c>
      <c r="BA66" s="20"/>
      <c r="BB66" s="22"/>
      <c r="BD66" s="38"/>
    </row>
    <row r="67" spans="1:56" ht="15" customHeight="1" x14ac:dyDescent="0.25">
      <c r="A67" s="27"/>
      <c r="B67" s="10"/>
      <c r="C67" s="12"/>
      <c r="D67" s="12"/>
      <c r="E67" s="44"/>
      <c r="F67" s="26"/>
      <c r="G67" s="45" t="str">
        <f t="shared" si="0"/>
        <v/>
      </c>
      <c r="H67" s="60"/>
      <c r="I67" s="42"/>
      <c r="J67" s="43" t="str">
        <f t="shared" si="52"/>
        <v/>
      </c>
      <c r="K67" s="43" t="str">
        <f t="shared" si="2"/>
        <v/>
      </c>
      <c r="L67" s="7"/>
      <c r="M67" s="25" t="str">
        <f t="shared" si="53"/>
        <v xml:space="preserve"> </v>
      </c>
      <c r="N67" s="42"/>
      <c r="O67" s="42"/>
      <c r="P67" s="42"/>
      <c r="Q67" s="42"/>
      <c r="R67" s="7"/>
      <c r="S67" s="25" t="str">
        <f t="shared" si="54"/>
        <v xml:space="preserve"> </v>
      </c>
      <c r="T67" s="25" t="str">
        <f t="shared" si="55"/>
        <v/>
      </c>
      <c r="U67" s="25" t="str">
        <f t="shared" si="56"/>
        <v xml:space="preserve"> </v>
      </c>
      <c r="V67" s="7"/>
      <c r="W67" s="25" t="str">
        <f t="shared" si="57"/>
        <v xml:space="preserve"> </v>
      </c>
      <c r="X67" s="25" t="str">
        <f t="shared" si="58"/>
        <v/>
      </c>
      <c r="Y67" s="19"/>
      <c r="Z67" s="25" t="str">
        <f t="shared" si="59"/>
        <v xml:space="preserve"> </v>
      </c>
      <c r="AA67" s="104"/>
      <c r="AB67" s="104"/>
      <c r="AC67" s="104"/>
      <c r="AD67" s="104"/>
      <c r="AE67" s="19"/>
      <c r="AF67" s="25" t="str">
        <f t="shared" si="60"/>
        <v xml:space="preserve"> </v>
      </c>
      <c r="AG67" s="25" t="str">
        <f t="shared" si="61"/>
        <v/>
      </c>
      <c r="AH67" s="25" t="str">
        <f t="shared" si="62"/>
        <v xml:space="preserve"> </v>
      </c>
      <c r="AI67" s="19"/>
      <c r="AJ67" s="25" t="str">
        <f t="shared" si="63"/>
        <v xml:space="preserve"> </v>
      </c>
      <c r="AK67" s="25" t="str">
        <f t="shared" si="64"/>
        <v/>
      </c>
      <c r="AL67" s="19"/>
      <c r="AM67" s="25" t="str">
        <f t="shared" si="65"/>
        <v xml:space="preserve"> </v>
      </c>
      <c r="AN67" s="19"/>
      <c r="AO67" s="25" t="str">
        <f t="shared" si="66"/>
        <v xml:space="preserve"> </v>
      </c>
      <c r="AP67" s="25" t="str">
        <f t="shared" si="67"/>
        <v/>
      </c>
      <c r="AQ67" s="25" t="str">
        <f t="shared" si="68"/>
        <v xml:space="preserve"> </v>
      </c>
      <c r="AR67" s="19"/>
      <c r="AS67" s="25" t="str">
        <f t="shared" si="69"/>
        <v xml:space="preserve"> </v>
      </c>
      <c r="AT67" s="25" t="str">
        <f t="shared" si="70"/>
        <v/>
      </c>
      <c r="AU67" s="46" t="str">
        <f t="shared" si="71"/>
        <v/>
      </c>
      <c r="AV67" s="47" t="str">
        <f t="shared" si="72"/>
        <v/>
      </c>
      <c r="AW67" s="48" t="str">
        <f t="shared" si="73"/>
        <v/>
      </c>
      <c r="AX67" s="49" t="str">
        <f t="shared" si="74"/>
        <v/>
      </c>
      <c r="AY67" s="50" t="str">
        <f t="shared" si="75"/>
        <v/>
      </c>
      <c r="AZ67" s="51" t="str">
        <f t="shared" si="76"/>
        <v/>
      </c>
      <c r="BA67" s="20"/>
      <c r="BB67" s="22"/>
      <c r="BD67" s="38"/>
    </row>
    <row r="68" spans="1:56" ht="15" customHeight="1" x14ac:dyDescent="0.25">
      <c r="A68" s="27"/>
      <c r="B68" s="10"/>
      <c r="C68" s="12"/>
      <c r="D68" s="12"/>
      <c r="E68" s="44"/>
      <c r="F68" s="26"/>
      <c r="G68" s="45" t="str">
        <f t="shared" si="0"/>
        <v/>
      </c>
      <c r="H68" s="60"/>
      <c r="I68" s="42"/>
      <c r="J68" s="43" t="str">
        <f t="shared" si="52"/>
        <v/>
      </c>
      <c r="K68" s="43" t="str">
        <f t="shared" ref="K68:K131" si="77">IF(B68&lt;&gt;"","Nein","")</f>
        <v/>
      </c>
      <c r="L68" s="7"/>
      <c r="M68" s="25" t="str">
        <f t="shared" si="53"/>
        <v xml:space="preserve"> </v>
      </c>
      <c r="N68" s="42"/>
      <c r="O68" s="42"/>
      <c r="P68" s="42"/>
      <c r="Q68" s="42"/>
      <c r="R68" s="7"/>
      <c r="S68" s="25" t="str">
        <f t="shared" si="54"/>
        <v xml:space="preserve"> </v>
      </c>
      <c r="T68" s="25" t="str">
        <f t="shared" si="55"/>
        <v/>
      </c>
      <c r="U68" s="25" t="str">
        <f t="shared" si="56"/>
        <v xml:space="preserve"> </v>
      </c>
      <c r="V68" s="7"/>
      <c r="W68" s="25" t="str">
        <f t="shared" si="57"/>
        <v xml:space="preserve"> </v>
      </c>
      <c r="X68" s="25" t="str">
        <f t="shared" si="58"/>
        <v/>
      </c>
      <c r="Y68" s="19"/>
      <c r="Z68" s="25" t="str">
        <f t="shared" si="59"/>
        <v xml:space="preserve"> </v>
      </c>
      <c r="AA68" s="104"/>
      <c r="AB68" s="104"/>
      <c r="AC68" s="104"/>
      <c r="AD68" s="104"/>
      <c r="AE68" s="19"/>
      <c r="AF68" s="25" t="str">
        <f t="shared" si="60"/>
        <v xml:space="preserve"> </v>
      </c>
      <c r="AG68" s="25" t="str">
        <f t="shared" si="61"/>
        <v/>
      </c>
      <c r="AH68" s="25" t="str">
        <f t="shared" si="62"/>
        <v xml:space="preserve"> </v>
      </c>
      <c r="AI68" s="19"/>
      <c r="AJ68" s="25" t="str">
        <f t="shared" si="63"/>
        <v xml:space="preserve"> </v>
      </c>
      <c r="AK68" s="25" t="str">
        <f t="shared" si="64"/>
        <v/>
      </c>
      <c r="AL68" s="19"/>
      <c r="AM68" s="25" t="str">
        <f t="shared" si="65"/>
        <v xml:space="preserve"> </v>
      </c>
      <c r="AN68" s="19"/>
      <c r="AO68" s="25" t="str">
        <f t="shared" si="66"/>
        <v xml:space="preserve"> </v>
      </c>
      <c r="AP68" s="25" t="str">
        <f t="shared" si="67"/>
        <v/>
      </c>
      <c r="AQ68" s="25" t="str">
        <f t="shared" si="68"/>
        <v xml:space="preserve"> </v>
      </c>
      <c r="AR68" s="19"/>
      <c r="AS68" s="25" t="str">
        <f t="shared" si="69"/>
        <v xml:space="preserve"> </v>
      </c>
      <c r="AT68" s="25" t="str">
        <f t="shared" si="70"/>
        <v/>
      </c>
      <c r="AU68" s="46" t="str">
        <f t="shared" si="71"/>
        <v/>
      </c>
      <c r="AV68" s="47" t="str">
        <f t="shared" si="72"/>
        <v/>
      </c>
      <c r="AW68" s="48" t="str">
        <f t="shared" si="73"/>
        <v/>
      </c>
      <c r="AX68" s="49" t="str">
        <f t="shared" si="74"/>
        <v/>
      </c>
      <c r="AY68" s="50" t="str">
        <f t="shared" si="75"/>
        <v/>
      </c>
      <c r="AZ68" s="51" t="str">
        <f t="shared" si="76"/>
        <v/>
      </c>
      <c r="BA68" s="20"/>
      <c r="BB68" s="22"/>
      <c r="BD68" s="38"/>
    </row>
    <row r="69" spans="1:56" ht="15" customHeight="1" x14ac:dyDescent="0.25">
      <c r="A69" s="27"/>
      <c r="B69" s="10"/>
      <c r="C69" s="12"/>
      <c r="D69" s="12"/>
      <c r="E69" s="44"/>
      <c r="F69" s="26"/>
      <c r="G69" s="45" t="str">
        <f t="shared" ref="G69:G132" si="78">UPPER(IF(LEN(C69)&gt;1,IF(OR(MID(TRIM(C69),2,1)=" ",MID(TRIM(C69),2,1)="-"),MID(TRIM(C69),1,1),MID(TRIM(C69),2,1)),IF(LEN(C69)=1,MID(TRIM(C69),1,1),""))&amp;IF(LEN(C69)&gt;1,IF(OR(MID(TRIM(C69),2,1)=" ",MID(TRIM(C69),2,1)="-"),MID(TRIM(C69),1,1),MID(TRIM(C69),MIN(IF(ISNUMBER(FIND(" ",TRIM(C69))-2),FIND(" ",TRIM(C69))-2,LEN(TRIM(C69))-1),IF(ISNUMBER(FIND("-",TRIM(C69))-2),FIND("-",TRIM(C69))-2,LEN(TRIM(C69))-1)),1)),IF(LEN(C69)=1,MID(TRIM(C69),1,1),""))&amp;IF(OR(MID(TRIM(B69),2,1)=" ",MID(TRIM(B69),2,1)="-"),MID(TRIM(B69),1,1),IF(LEN(TRIM(B69))=1,TRIM(B69),MID(TRIM(B69),2,1)))&amp;IF(OR(MID(TRIM(B69),3,1)=" ",MID(TRIM(B69),3,1)="-",MID(TRIM(B69),3,1)=","),"",IF(OR(MID(TRIM(B69),2,1)=" ",MID(TRIM(B69),2,1)="-"),"",MID(TRIM(B69),3,1))))&amp;IF(DAY(F69)=0,"",IF(DAY(F69)&lt;10,"0"&amp;DAY(F69),DAY(F69)))</f>
        <v/>
      </c>
      <c r="H69" s="60"/>
      <c r="I69" s="42"/>
      <c r="J69" s="43" t="str">
        <f t="shared" si="52"/>
        <v/>
      </c>
      <c r="K69" s="43" t="str">
        <f t="shared" si="77"/>
        <v/>
      </c>
      <c r="L69" s="7"/>
      <c r="M69" s="25" t="str">
        <f t="shared" si="53"/>
        <v xml:space="preserve"> </v>
      </c>
      <c r="N69" s="42"/>
      <c r="O69" s="42"/>
      <c r="P69" s="42"/>
      <c r="Q69" s="42"/>
      <c r="R69" s="7"/>
      <c r="S69" s="25" t="str">
        <f t="shared" si="54"/>
        <v xml:space="preserve"> </v>
      </c>
      <c r="T69" s="25" t="str">
        <f t="shared" si="55"/>
        <v/>
      </c>
      <c r="U69" s="25" t="str">
        <f t="shared" si="56"/>
        <v xml:space="preserve"> </v>
      </c>
      <c r="V69" s="7"/>
      <c r="W69" s="25" t="str">
        <f t="shared" si="57"/>
        <v xml:space="preserve"> </v>
      </c>
      <c r="X69" s="25" t="str">
        <f t="shared" si="58"/>
        <v/>
      </c>
      <c r="Y69" s="19"/>
      <c r="Z69" s="25" t="str">
        <f t="shared" si="59"/>
        <v xml:space="preserve"> </v>
      </c>
      <c r="AA69" s="104"/>
      <c r="AB69" s="104"/>
      <c r="AC69" s="104"/>
      <c r="AD69" s="104"/>
      <c r="AE69" s="19"/>
      <c r="AF69" s="25" t="str">
        <f t="shared" si="60"/>
        <v xml:space="preserve"> </v>
      </c>
      <c r="AG69" s="25" t="str">
        <f t="shared" si="61"/>
        <v/>
      </c>
      <c r="AH69" s="25" t="str">
        <f t="shared" si="62"/>
        <v xml:space="preserve"> </v>
      </c>
      <c r="AI69" s="19"/>
      <c r="AJ69" s="25" t="str">
        <f t="shared" si="63"/>
        <v xml:space="preserve"> </v>
      </c>
      <c r="AK69" s="25" t="str">
        <f t="shared" si="64"/>
        <v/>
      </c>
      <c r="AL69" s="19"/>
      <c r="AM69" s="25" t="str">
        <f t="shared" si="65"/>
        <v xml:space="preserve"> </v>
      </c>
      <c r="AN69" s="19"/>
      <c r="AO69" s="25" t="str">
        <f t="shared" si="66"/>
        <v xml:space="preserve"> </v>
      </c>
      <c r="AP69" s="25" t="str">
        <f t="shared" si="67"/>
        <v/>
      </c>
      <c r="AQ69" s="25" t="str">
        <f t="shared" si="68"/>
        <v xml:space="preserve"> </v>
      </c>
      <c r="AR69" s="19"/>
      <c r="AS69" s="25" t="str">
        <f t="shared" si="69"/>
        <v xml:space="preserve"> </v>
      </c>
      <c r="AT69" s="25" t="str">
        <f t="shared" si="70"/>
        <v/>
      </c>
      <c r="AU69" s="46" t="str">
        <f t="shared" si="71"/>
        <v/>
      </c>
      <c r="AV69" s="47" t="str">
        <f t="shared" si="72"/>
        <v/>
      </c>
      <c r="AW69" s="48" t="str">
        <f t="shared" si="73"/>
        <v/>
      </c>
      <c r="AX69" s="49" t="str">
        <f t="shared" si="74"/>
        <v/>
      </c>
      <c r="AY69" s="50" t="str">
        <f t="shared" si="75"/>
        <v/>
      </c>
      <c r="AZ69" s="51" t="str">
        <f t="shared" si="76"/>
        <v/>
      </c>
      <c r="BA69" s="20"/>
      <c r="BB69" s="22"/>
      <c r="BD69" s="38"/>
    </row>
    <row r="70" spans="1:56" ht="15" customHeight="1" x14ac:dyDescent="0.25">
      <c r="A70" s="27"/>
      <c r="B70" s="10"/>
      <c r="C70" s="12"/>
      <c r="D70" s="12"/>
      <c r="E70" s="44"/>
      <c r="F70" s="26"/>
      <c r="G70" s="45" t="str">
        <f t="shared" si="78"/>
        <v/>
      </c>
      <c r="H70" s="60"/>
      <c r="I70" s="42"/>
      <c r="J70" s="43" t="str">
        <f t="shared" si="52"/>
        <v/>
      </c>
      <c r="K70" s="43" t="str">
        <f t="shared" si="77"/>
        <v/>
      </c>
      <c r="L70" s="7"/>
      <c r="M70" s="25" t="str">
        <f t="shared" si="53"/>
        <v xml:space="preserve"> </v>
      </c>
      <c r="N70" s="42"/>
      <c r="O70" s="42"/>
      <c r="P70" s="42"/>
      <c r="Q70" s="42"/>
      <c r="R70" s="7"/>
      <c r="S70" s="25" t="str">
        <f t="shared" si="54"/>
        <v xml:space="preserve"> </v>
      </c>
      <c r="T70" s="25" t="str">
        <f t="shared" si="55"/>
        <v/>
      </c>
      <c r="U70" s="25" t="str">
        <f t="shared" si="56"/>
        <v xml:space="preserve"> </v>
      </c>
      <c r="V70" s="7"/>
      <c r="W70" s="25" t="str">
        <f t="shared" si="57"/>
        <v xml:space="preserve"> </v>
      </c>
      <c r="X70" s="25" t="str">
        <f t="shared" si="58"/>
        <v/>
      </c>
      <c r="Y70" s="19"/>
      <c r="Z70" s="25" t="str">
        <f t="shared" si="59"/>
        <v xml:space="preserve"> </v>
      </c>
      <c r="AA70" s="104"/>
      <c r="AB70" s="104"/>
      <c r="AC70" s="104"/>
      <c r="AD70" s="104"/>
      <c r="AE70" s="19"/>
      <c r="AF70" s="25" t="str">
        <f t="shared" si="60"/>
        <v xml:space="preserve"> </v>
      </c>
      <c r="AG70" s="25" t="str">
        <f t="shared" si="61"/>
        <v/>
      </c>
      <c r="AH70" s="25" t="str">
        <f t="shared" si="62"/>
        <v xml:space="preserve"> </v>
      </c>
      <c r="AI70" s="19"/>
      <c r="AJ70" s="25" t="str">
        <f t="shared" si="63"/>
        <v xml:space="preserve"> </v>
      </c>
      <c r="AK70" s="25" t="str">
        <f t="shared" si="64"/>
        <v/>
      </c>
      <c r="AL70" s="19"/>
      <c r="AM70" s="25" t="str">
        <f t="shared" si="65"/>
        <v xml:space="preserve"> </v>
      </c>
      <c r="AN70" s="19"/>
      <c r="AO70" s="25" t="str">
        <f t="shared" si="66"/>
        <v xml:space="preserve"> </v>
      </c>
      <c r="AP70" s="25" t="str">
        <f t="shared" si="67"/>
        <v/>
      </c>
      <c r="AQ70" s="25" t="str">
        <f t="shared" si="68"/>
        <v xml:space="preserve"> </v>
      </c>
      <c r="AR70" s="19"/>
      <c r="AS70" s="25" t="str">
        <f t="shared" si="69"/>
        <v xml:space="preserve"> </v>
      </c>
      <c r="AT70" s="25" t="str">
        <f t="shared" si="70"/>
        <v/>
      </c>
      <c r="AU70" s="46" t="str">
        <f t="shared" si="71"/>
        <v/>
      </c>
      <c r="AV70" s="47" t="str">
        <f t="shared" si="72"/>
        <v/>
      </c>
      <c r="AW70" s="48" t="str">
        <f t="shared" si="73"/>
        <v/>
      </c>
      <c r="AX70" s="49" t="str">
        <f t="shared" si="74"/>
        <v/>
      </c>
      <c r="AY70" s="50" t="str">
        <f t="shared" si="75"/>
        <v/>
      </c>
      <c r="AZ70" s="51" t="str">
        <f t="shared" si="76"/>
        <v/>
      </c>
      <c r="BA70" s="20"/>
      <c r="BB70" s="22"/>
      <c r="BD70" s="38"/>
    </row>
    <row r="71" spans="1:56" ht="15" customHeight="1" x14ac:dyDescent="0.25">
      <c r="A71" s="27"/>
      <c r="B71" s="10"/>
      <c r="C71" s="12"/>
      <c r="D71" s="12"/>
      <c r="E71" s="44"/>
      <c r="F71" s="26"/>
      <c r="G71" s="45" t="str">
        <f t="shared" si="78"/>
        <v/>
      </c>
      <c r="H71" s="60"/>
      <c r="I71" s="42"/>
      <c r="J71" s="43" t="str">
        <f t="shared" si="52"/>
        <v/>
      </c>
      <c r="K71" s="43" t="str">
        <f t="shared" si="77"/>
        <v/>
      </c>
      <c r="L71" s="7"/>
      <c r="M71" s="25" t="str">
        <f t="shared" si="53"/>
        <v xml:space="preserve"> </v>
      </c>
      <c r="N71" s="42"/>
      <c r="O71" s="42"/>
      <c r="P71" s="42"/>
      <c r="Q71" s="42"/>
      <c r="R71" s="7"/>
      <c r="S71" s="25" t="str">
        <f t="shared" si="54"/>
        <v xml:space="preserve"> </v>
      </c>
      <c r="T71" s="25" t="str">
        <f t="shared" si="55"/>
        <v/>
      </c>
      <c r="U71" s="25" t="str">
        <f t="shared" si="56"/>
        <v xml:space="preserve"> </v>
      </c>
      <c r="V71" s="7"/>
      <c r="W71" s="25" t="str">
        <f t="shared" si="57"/>
        <v xml:space="preserve"> </v>
      </c>
      <c r="X71" s="25" t="str">
        <f t="shared" si="58"/>
        <v/>
      </c>
      <c r="Y71" s="19"/>
      <c r="Z71" s="25" t="str">
        <f t="shared" si="59"/>
        <v xml:space="preserve"> </v>
      </c>
      <c r="AA71" s="104"/>
      <c r="AB71" s="104"/>
      <c r="AC71" s="104"/>
      <c r="AD71" s="104"/>
      <c r="AE71" s="19"/>
      <c r="AF71" s="25" t="str">
        <f t="shared" si="60"/>
        <v xml:space="preserve"> </v>
      </c>
      <c r="AG71" s="25" t="str">
        <f t="shared" si="61"/>
        <v/>
      </c>
      <c r="AH71" s="25" t="str">
        <f t="shared" si="62"/>
        <v xml:space="preserve"> </v>
      </c>
      <c r="AI71" s="19"/>
      <c r="AJ71" s="25" t="str">
        <f t="shared" si="63"/>
        <v xml:space="preserve"> </v>
      </c>
      <c r="AK71" s="25" t="str">
        <f t="shared" si="64"/>
        <v/>
      </c>
      <c r="AL71" s="19"/>
      <c r="AM71" s="25" t="str">
        <f t="shared" si="65"/>
        <v xml:space="preserve"> </v>
      </c>
      <c r="AN71" s="19"/>
      <c r="AO71" s="25" t="str">
        <f t="shared" si="66"/>
        <v xml:space="preserve"> </v>
      </c>
      <c r="AP71" s="25" t="str">
        <f t="shared" si="67"/>
        <v/>
      </c>
      <c r="AQ71" s="25" t="str">
        <f t="shared" si="68"/>
        <v xml:space="preserve"> </v>
      </c>
      <c r="AR71" s="19"/>
      <c r="AS71" s="25" t="str">
        <f t="shared" si="69"/>
        <v xml:space="preserve"> </v>
      </c>
      <c r="AT71" s="25" t="str">
        <f t="shared" si="70"/>
        <v/>
      </c>
      <c r="AU71" s="46" t="str">
        <f t="shared" si="71"/>
        <v/>
      </c>
      <c r="AV71" s="47" t="str">
        <f t="shared" si="72"/>
        <v/>
      </c>
      <c r="AW71" s="48" t="str">
        <f t="shared" si="73"/>
        <v/>
      </c>
      <c r="AX71" s="49" t="str">
        <f t="shared" si="74"/>
        <v/>
      </c>
      <c r="AY71" s="50" t="str">
        <f t="shared" si="75"/>
        <v/>
      </c>
      <c r="AZ71" s="51" t="str">
        <f t="shared" si="76"/>
        <v/>
      </c>
      <c r="BA71" s="20"/>
      <c r="BB71" s="22"/>
      <c r="BD71" s="38"/>
    </row>
    <row r="72" spans="1:56" ht="15" customHeight="1" x14ac:dyDescent="0.25">
      <c r="A72" s="27"/>
      <c r="B72" s="10"/>
      <c r="C72" s="12"/>
      <c r="D72" s="12"/>
      <c r="E72" s="44"/>
      <c r="F72" s="26"/>
      <c r="G72" s="45" t="str">
        <f t="shared" si="78"/>
        <v/>
      </c>
      <c r="H72" s="60"/>
      <c r="I72" s="42"/>
      <c r="J72" s="43" t="str">
        <f t="shared" si="52"/>
        <v/>
      </c>
      <c r="K72" s="43" t="str">
        <f t="shared" si="77"/>
        <v/>
      </c>
      <c r="L72" s="7"/>
      <c r="M72" s="25" t="str">
        <f t="shared" si="53"/>
        <v xml:space="preserve"> </v>
      </c>
      <c r="N72" s="42"/>
      <c r="O72" s="42"/>
      <c r="P72" s="42"/>
      <c r="Q72" s="42"/>
      <c r="R72" s="7"/>
      <c r="S72" s="25" t="str">
        <f t="shared" si="54"/>
        <v xml:space="preserve"> </v>
      </c>
      <c r="T72" s="25" t="str">
        <f t="shared" si="55"/>
        <v/>
      </c>
      <c r="U72" s="25" t="str">
        <f t="shared" si="56"/>
        <v xml:space="preserve"> </v>
      </c>
      <c r="V72" s="7"/>
      <c r="W72" s="25" t="str">
        <f t="shared" si="57"/>
        <v xml:space="preserve"> </v>
      </c>
      <c r="X72" s="25" t="str">
        <f t="shared" si="58"/>
        <v/>
      </c>
      <c r="Y72" s="19"/>
      <c r="Z72" s="25" t="str">
        <f t="shared" si="59"/>
        <v xml:space="preserve"> </v>
      </c>
      <c r="AA72" s="104"/>
      <c r="AB72" s="104"/>
      <c r="AC72" s="104"/>
      <c r="AD72" s="104"/>
      <c r="AE72" s="19"/>
      <c r="AF72" s="25" t="str">
        <f t="shared" si="60"/>
        <v xml:space="preserve"> </v>
      </c>
      <c r="AG72" s="25" t="str">
        <f t="shared" si="61"/>
        <v/>
      </c>
      <c r="AH72" s="25" t="str">
        <f t="shared" si="62"/>
        <v xml:space="preserve"> </v>
      </c>
      <c r="AI72" s="19"/>
      <c r="AJ72" s="25" t="str">
        <f t="shared" si="63"/>
        <v xml:space="preserve"> </v>
      </c>
      <c r="AK72" s="25" t="str">
        <f t="shared" si="64"/>
        <v/>
      </c>
      <c r="AL72" s="19"/>
      <c r="AM72" s="25" t="str">
        <f t="shared" si="65"/>
        <v xml:space="preserve"> </v>
      </c>
      <c r="AN72" s="19"/>
      <c r="AO72" s="25" t="str">
        <f t="shared" si="66"/>
        <v xml:space="preserve"> </v>
      </c>
      <c r="AP72" s="25" t="str">
        <f t="shared" si="67"/>
        <v/>
      </c>
      <c r="AQ72" s="25" t="str">
        <f t="shared" si="68"/>
        <v xml:space="preserve"> </v>
      </c>
      <c r="AR72" s="19"/>
      <c r="AS72" s="25" t="str">
        <f t="shared" si="69"/>
        <v xml:space="preserve"> </v>
      </c>
      <c r="AT72" s="25" t="str">
        <f t="shared" si="70"/>
        <v/>
      </c>
      <c r="AU72" s="46" t="str">
        <f t="shared" si="71"/>
        <v/>
      </c>
      <c r="AV72" s="47" t="str">
        <f t="shared" si="72"/>
        <v/>
      </c>
      <c r="AW72" s="48" t="str">
        <f t="shared" si="73"/>
        <v/>
      </c>
      <c r="AX72" s="49" t="str">
        <f t="shared" si="74"/>
        <v/>
      </c>
      <c r="AY72" s="50" t="str">
        <f t="shared" si="75"/>
        <v/>
      </c>
      <c r="AZ72" s="51" t="str">
        <f t="shared" si="76"/>
        <v/>
      </c>
      <c r="BA72" s="20"/>
      <c r="BB72" s="22"/>
      <c r="BD72" s="38"/>
    </row>
    <row r="73" spans="1:56" ht="15" customHeight="1" x14ac:dyDescent="0.25">
      <c r="A73" s="27"/>
      <c r="B73" s="10"/>
      <c r="C73" s="12"/>
      <c r="D73" s="12"/>
      <c r="E73" s="44"/>
      <c r="F73" s="26"/>
      <c r="G73" s="45" t="str">
        <f t="shared" si="78"/>
        <v/>
      </c>
      <c r="H73" s="60"/>
      <c r="I73" s="42"/>
      <c r="J73" s="43" t="str">
        <f t="shared" si="52"/>
        <v/>
      </c>
      <c r="K73" s="43" t="str">
        <f t="shared" si="77"/>
        <v/>
      </c>
      <c r="L73" s="7"/>
      <c r="M73" s="25" t="str">
        <f t="shared" si="53"/>
        <v xml:space="preserve"> </v>
      </c>
      <c r="N73" s="42"/>
      <c r="O73" s="42"/>
      <c r="P73" s="42"/>
      <c r="Q73" s="42"/>
      <c r="R73" s="7"/>
      <c r="S73" s="25" t="str">
        <f t="shared" si="54"/>
        <v xml:space="preserve"> </v>
      </c>
      <c r="T73" s="25" t="str">
        <f t="shared" si="55"/>
        <v/>
      </c>
      <c r="U73" s="25" t="str">
        <f t="shared" si="56"/>
        <v xml:space="preserve"> </v>
      </c>
      <c r="V73" s="7"/>
      <c r="W73" s="25" t="str">
        <f t="shared" si="57"/>
        <v xml:space="preserve"> </v>
      </c>
      <c r="X73" s="25" t="str">
        <f t="shared" si="58"/>
        <v/>
      </c>
      <c r="Y73" s="19"/>
      <c r="Z73" s="25" t="str">
        <f t="shared" si="59"/>
        <v xml:space="preserve"> </v>
      </c>
      <c r="AA73" s="104"/>
      <c r="AB73" s="104"/>
      <c r="AC73" s="104"/>
      <c r="AD73" s="104"/>
      <c r="AE73" s="19"/>
      <c r="AF73" s="25" t="str">
        <f t="shared" si="60"/>
        <v xml:space="preserve"> </v>
      </c>
      <c r="AG73" s="25" t="str">
        <f t="shared" si="61"/>
        <v/>
      </c>
      <c r="AH73" s="25" t="str">
        <f t="shared" si="62"/>
        <v xml:space="preserve"> </v>
      </c>
      <c r="AI73" s="19"/>
      <c r="AJ73" s="25" t="str">
        <f t="shared" si="63"/>
        <v xml:space="preserve"> </v>
      </c>
      <c r="AK73" s="25" t="str">
        <f t="shared" si="64"/>
        <v/>
      </c>
      <c r="AL73" s="19"/>
      <c r="AM73" s="25" t="str">
        <f t="shared" si="65"/>
        <v xml:space="preserve"> </v>
      </c>
      <c r="AN73" s="19"/>
      <c r="AO73" s="25" t="str">
        <f t="shared" si="66"/>
        <v xml:space="preserve"> </v>
      </c>
      <c r="AP73" s="25" t="str">
        <f t="shared" si="67"/>
        <v/>
      </c>
      <c r="AQ73" s="25" t="str">
        <f t="shared" si="68"/>
        <v xml:space="preserve"> </v>
      </c>
      <c r="AR73" s="19"/>
      <c r="AS73" s="25" t="str">
        <f t="shared" si="69"/>
        <v xml:space="preserve"> </v>
      </c>
      <c r="AT73" s="25" t="str">
        <f t="shared" si="70"/>
        <v/>
      </c>
      <c r="AU73" s="46" t="str">
        <f t="shared" si="71"/>
        <v/>
      </c>
      <c r="AV73" s="47" t="str">
        <f t="shared" si="72"/>
        <v/>
      </c>
      <c r="AW73" s="48" t="str">
        <f t="shared" si="73"/>
        <v/>
      </c>
      <c r="AX73" s="49" t="str">
        <f t="shared" si="74"/>
        <v/>
      </c>
      <c r="AY73" s="50" t="str">
        <f t="shared" si="75"/>
        <v/>
      </c>
      <c r="AZ73" s="51" t="str">
        <f t="shared" si="76"/>
        <v/>
      </c>
      <c r="BA73" s="20"/>
      <c r="BB73" s="22"/>
      <c r="BD73" s="38"/>
    </row>
    <row r="74" spans="1:56" ht="15" customHeight="1" x14ac:dyDescent="0.25">
      <c r="A74" s="27"/>
      <c r="B74" s="10"/>
      <c r="C74" s="12"/>
      <c r="D74" s="12"/>
      <c r="E74" s="44"/>
      <c r="F74" s="26"/>
      <c r="G74" s="45" t="str">
        <f t="shared" si="78"/>
        <v/>
      </c>
      <c r="H74" s="60"/>
      <c r="I74" s="42"/>
      <c r="J74" s="43" t="str">
        <f t="shared" si="52"/>
        <v/>
      </c>
      <c r="K74" s="43" t="str">
        <f t="shared" si="77"/>
        <v/>
      </c>
      <c r="L74" s="7"/>
      <c r="M74" s="25" t="str">
        <f t="shared" si="53"/>
        <v xml:space="preserve"> </v>
      </c>
      <c r="N74" s="42"/>
      <c r="O74" s="42"/>
      <c r="P74" s="42"/>
      <c r="Q74" s="42"/>
      <c r="R74" s="7"/>
      <c r="S74" s="25" t="str">
        <f t="shared" si="54"/>
        <v xml:space="preserve"> </v>
      </c>
      <c r="T74" s="25" t="str">
        <f t="shared" si="55"/>
        <v/>
      </c>
      <c r="U74" s="25" t="str">
        <f t="shared" si="56"/>
        <v xml:space="preserve"> </v>
      </c>
      <c r="V74" s="7"/>
      <c r="W74" s="25" t="str">
        <f t="shared" si="57"/>
        <v xml:space="preserve"> </v>
      </c>
      <c r="X74" s="25" t="str">
        <f t="shared" si="58"/>
        <v/>
      </c>
      <c r="Y74" s="19"/>
      <c r="Z74" s="25" t="str">
        <f t="shared" si="59"/>
        <v xml:space="preserve"> </v>
      </c>
      <c r="AA74" s="104"/>
      <c r="AB74" s="104"/>
      <c r="AC74" s="104"/>
      <c r="AD74" s="104"/>
      <c r="AE74" s="19"/>
      <c r="AF74" s="25" t="str">
        <f t="shared" si="60"/>
        <v xml:space="preserve"> </v>
      </c>
      <c r="AG74" s="25" t="str">
        <f t="shared" si="61"/>
        <v/>
      </c>
      <c r="AH74" s="25" t="str">
        <f t="shared" si="62"/>
        <v xml:space="preserve"> </v>
      </c>
      <c r="AI74" s="19"/>
      <c r="AJ74" s="25" t="str">
        <f t="shared" si="63"/>
        <v xml:space="preserve"> </v>
      </c>
      <c r="AK74" s="25" t="str">
        <f t="shared" si="64"/>
        <v/>
      </c>
      <c r="AL74" s="19"/>
      <c r="AM74" s="25" t="str">
        <f t="shared" si="65"/>
        <v xml:space="preserve"> </v>
      </c>
      <c r="AN74" s="19"/>
      <c r="AO74" s="25" t="str">
        <f t="shared" si="66"/>
        <v xml:space="preserve"> </v>
      </c>
      <c r="AP74" s="25" t="str">
        <f t="shared" si="67"/>
        <v/>
      </c>
      <c r="AQ74" s="25" t="str">
        <f t="shared" si="68"/>
        <v xml:space="preserve"> </v>
      </c>
      <c r="AR74" s="19"/>
      <c r="AS74" s="25" t="str">
        <f t="shared" si="69"/>
        <v xml:space="preserve"> </v>
      </c>
      <c r="AT74" s="25" t="str">
        <f t="shared" si="70"/>
        <v/>
      </c>
      <c r="AU74" s="46" t="str">
        <f t="shared" si="71"/>
        <v/>
      </c>
      <c r="AV74" s="47" t="str">
        <f t="shared" si="72"/>
        <v/>
      </c>
      <c r="AW74" s="48" t="str">
        <f t="shared" si="73"/>
        <v/>
      </c>
      <c r="AX74" s="49" t="str">
        <f t="shared" si="74"/>
        <v/>
      </c>
      <c r="AY74" s="50" t="str">
        <f t="shared" si="75"/>
        <v/>
      </c>
      <c r="AZ74" s="51" t="str">
        <f t="shared" si="76"/>
        <v/>
      </c>
      <c r="BA74" s="20"/>
      <c r="BB74" s="22"/>
      <c r="BD74" s="38"/>
    </row>
    <row r="75" spans="1:56" ht="15" customHeight="1" x14ac:dyDescent="0.25">
      <c r="A75" s="27"/>
      <c r="B75" s="10"/>
      <c r="C75" s="12"/>
      <c r="D75" s="12"/>
      <c r="E75" s="44"/>
      <c r="F75" s="26"/>
      <c r="G75" s="45" t="str">
        <f t="shared" si="78"/>
        <v/>
      </c>
      <c r="H75" s="60"/>
      <c r="I75" s="42"/>
      <c r="J75" s="43" t="str">
        <f t="shared" si="52"/>
        <v/>
      </c>
      <c r="K75" s="43" t="str">
        <f t="shared" si="77"/>
        <v/>
      </c>
      <c r="L75" s="7"/>
      <c r="M75" s="25" t="str">
        <f t="shared" si="53"/>
        <v xml:space="preserve"> </v>
      </c>
      <c r="N75" s="42"/>
      <c r="O75" s="42"/>
      <c r="P75" s="42"/>
      <c r="Q75" s="42"/>
      <c r="R75" s="7"/>
      <c r="S75" s="25" t="str">
        <f t="shared" si="54"/>
        <v xml:space="preserve"> </v>
      </c>
      <c r="T75" s="25" t="str">
        <f t="shared" si="55"/>
        <v/>
      </c>
      <c r="U75" s="25" t="str">
        <f t="shared" si="56"/>
        <v xml:space="preserve"> </v>
      </c>
      <c r="V75" s="7"/>
      <c r="W75" s="25" t="str">
        <f t="shared" si="57"/>
        <v xml:space="preserve"> </v>
      </c>
      <c r="X75" s="25" t="str">
        <f t="shared" si="58"/>
        <v/>
      </c>
      <c r="Y75" s="19"/>
      <c r="Z75" s="25" t="str">
        <f t="shared" si="59"/>
        <v xml:space="preserve"> </v>
      </c>
      <c r="AA75" s="104"/>
      <c r="AB75" s="104"/>
      <c r="AC75" s="104"/>
      <c r="AD75" s="104"/>
      <c r="AE75" s="19"/>
      <c r="AF75" s="25" t="str">
        <f t="shared" si="60"/>
        <v xml:space="preserve"> </v>
      </c>
      <c r="AG75" s="25" t="str">
        <f t="shared" si="61"/>
        <v/>
      </c>
      <c r="AH75" s="25" t="str">
        <f t="shared" si="62"/>
        <v xml:space="preserve"> </v>
      </c>
      <c r="AI75" s="19"/>
      <c r="AJ75" s="25" t="str">
        <f t="shared" si="63"/>
        <v xml:space="preserve"> </v>
      </c>
      <c r="AK75" s="25" t="str">
        <f t="shared" si="64"/>
        <v/>
      </c>
      <c r="AL75" s="19"/>
      <c r="AM75" s="25" t="str">
        <f t="shared" si="65"/>
        <v xml:space="preserve"> </v>
      </c>
      <c r="AN75" s="19"/>
      <c r="AO75" s="25" t="str">
        <f t="shared" si="66"/>
        <v xml:space="preserve"> </v>
      </c>
      <c r="AP75" s="25" t="str">
        <f t="shared" si="67"/>
        <v/>
      </c>
      <c r="AQ75" s="25" t="str">
        <f t="shared" si="68"/>
        <v xml:space="preserve"> </v>
      </c>
      <c r="AR75" s="19"/>
      <c r="AS75" s="25" t="str">
        <f t="shared" si="69"/>
        <v xml:space="preserve"> </v>
      </c>
      <c r="AT75" s="25" t="str">
        <f t="shared" si="70"/>
        <v/>
      </c>
      <c r="AU75" s="46" t="str">
        <f t="shared" si="71"/>
        <v/>
      </c>
      <c r="AV75" s="47" t="str">
        <f t="shared" si="72"/>
        <v/>
      </c>
      <c r="AW75" s="48" t="str">
        <f t="shared" si="73"/>
        <v/>
      </c>
      <c r="AX75" s="49" t="str">
        <f t="shared" si="74"/>
        <v/>
      </c>
      <c r="AY75" s="50" t="str">
        <f t="shared" si="75"/>
        <v/>
      </c>
      <c r="AZ75" s="51" t="str">
        <f t="shared" si="76"/>
        <v/>
      </c>
      <c r="BA75" s="20"/>
      <c r="BB75" s="22"/>
      <c r="BD75" s="38"/>
    </row>
    <row r="76" spans="1:56" ht="15" customHeight="1" x14ac:dyDescent="0.25">
      <c r="A76" s="27"/>
      <c r="B76" s="10"/>
      <c r="C76" s="12"/>
      <c r="D76" s="12"/>
      <c r="E76" s="44"/>
      <c r="F76" s="26"/>
      <c r="G76" s="45" t="str">
        <f t="shared" si="78"/>
        <v/>
      </c>
      <c r="H76" s="60"/>
      <c r="I76" s="42"/>
      <c r="J76" s="43" t="str">
        <f t="shared" si="52"/>
        <v/>
      </c>
      <c r="K76" s="43" t="str">
        <f t="shared" si="77"/>
        <v/>
      </c>
      <c r="L76" s="7"/>
      <c r="M76" s="25" t="str">
        <f t="shared" si="53"/>
        <v xml:space="preserve"> </v>
      </c>
      <c r="N76" s="42"/>
      <c r="O76" s="42"/>
      <c r="P76" s="42"/>
      <c r="Q76" s="42"/>
      <c r="R76" s="7"/>
      <c r="S76" s="25" t="str">
        <f t="shared" si="54"/>
        <v xml:space="preserve"> </v>
      </c>
      <c r="T76" s="25" t="str">
        <f t="shared" si="55"/>
        <v/>
      </c>
      <c r="U76" s="25" t="str">
        <f t="shared" si="56"/>
        <v xml:space="preserve"> </v>
      </c>
      <c r="V76" s="7"/>
      <c r="W76" s="25" t="str">
        <f t="shared" si="57"/>
        <v xml:space="preserve"> </v>
      </c>
      <c r="X76" s="25" t="str">
        <f t="shared" si="58"/>
        <v/>
      </c>
      <c r="Y76" s="19"/>
      <c r="Z76" s="25" t="str">
        <f t="shared" si="59"/>
        <v xml:space="preserve"> </v>
      </c>
      <c r="AA76" s="104"/>
      <c r="AB76" s="104"/>
      <c r="AC76" s="104"/>
      <c r="AD76" s="104"/>
      <c r="AE76" s="19"/>
      <c r="AF76" s="25" t="str">
        <f t="shared" si="60"/>
        <v xml:space="preserve"> </v>
      </c>
      <c r="AG76" s="25" t="str">
        <f t="shared" si="61"/>
        <v/>
      </c>
      <c r="AH76" s="25" t="str">
        <f t="shared" si="62"/>
        <v xml:space="preserve"> </v>
      </c>
      <c r="AI76" s="19"/>
      <c r="AJ76" s="25" t="str">
        <f t="shared" si="63"/>
        <v xml:space="preserve"> </v>
      </c>
      <c r="AK76" s="25" t="str">
        <f t="shared" si="64"/>
        <v/>
      </c>
      <c r="AL76" s="19"/>
      <c r="AM76" s="25" t="str">
        <f t="shared" si="65"/>
        <v xml:space="preserve"> </v>
      </c>
      <c r="AN76" s="19"/>
      <c r="AO76" s="25" t="str">
        <f t="shared" si="66"/>
        <v xml:space="preserve"> </v>
      </c>
      <c r="AP76" s="25" t="str">
        <f t="shared" si="67"/>
        <v/>
      </c>
      <c r="AQ76" s="25" t="str">
        <f t="shared" si="68"/>
        <v xml:space="preserve"> </v>
      </c>
      <c r="AR76" s="19"/>
      <c r="AS76" s="25" t="str">
        <f t="shared" si="69"/>
        <v xml:space="preserve"> </v>
      </c>
      <c r="AT76" s="25" t="str">
        <f t="shared" si="70"/>
        <v/>
      </c>
      <c r="AU76" s="46" t="str">
        <f t="shared" si="71"/>
        <v/>
      </c>
      <c r="AV76" s="47" t="str">
        <f t="shared" si="72"/>
        <v/>
      </c>
      <c r="AW76" s="48" t="str">
        <f t="shared" si="73"/>
        <v/>
      </c>
      <c r="AX76" s="49" t="str">
        <f t="shared" si="74"/>
        <v/>
      </c>
      <c r="AY76" s="50" t="str">
        <f t="shared" si="75"/>
        <v/>
      </c>
      <c r="AZ76" s="51" t="str">
        <f t="shared" si="76"/>
        <v/>
      </c>
      <c r="BA76" s="20"/>
      <c r="BB76" s="22"/>
      <c r="BD76" s="38"/>
    </row>
    <row r="77" spans="1:56" ht="15" customHeight="1" x14ac:dyDescent="0.25">
      <c r="A77" s="27"/>
      <c r="B77" s="10"/>
      <c r="C77" s="12"/>
      <c r="D77" s="12"/>
      <c r="E77" s="44"/>
      <c r="F77" s="26"/>
      <c r="G77" s="45" t="str">
        <f t="shared" si="78"/>
        <v/>
      </c>
      <c r="H77" s="60"/>
      <c r="I77" s="42"/>
      <c r="J77" s="43" t="str">
        <f t="shared" si="52"/>
        <v/>
      </c>
      <c r="K77" s="43" t="str">
        <f t="shared" si="77"/>
        <v/>
      </c>
      <c r="L77" s="7"/>
      <c r="M77" s="25" t="str">
        <f t="shared" si="53"/>
        <v xml:space="preserve"> </v>
      </c>
      <c r="N77" s="42"/>
      <c r="O77" s="42"/>
      <c r="P77" s="42"/>
      <c r="Q77" s="42"/>
      <c r="R77" s="7"/>
      <c r="S77" s="25" t="str">
        <f t="shared" si="54"/>
        <v xml:space="preserve"> </v>
      </c>
      <c r="T77" s="25" t="str">
        <f t="shared" si="55"/>
        <v/>
      </c>
      <c r="U77" s="25" t="str">
        <f t="shared" si="56"/>
        <v xml:space="preserve"> </v>
      </c>
      <c r="V77" s="7"/>
      <c r="W77" s="25" t="str">
        <f t="shared" si="57"/>
        <v xml:space="preserve"> </v>
      </c>
      <c r="X77" s="25" t="str">
        <f t="shared" si="58"/>
        <v/>
      </c>
      <c r="Y77" s="19"/>
      <c r="Z77" s="25" t="str">
        <f t="shared" si="59"/>
        <v xml:space="preserve"> </v>
      </c>
      <c r="AA77" s="104"/>
      <c r="AB77" s="104"/>
      <c r="AC77" s="104"/>
      <c r="AD77" s="104"/>
      <c r="AE77" s="19"/>
      <c r="AF77" s="25" t="str">
        <f t="shared" si="60"/>
        <v xml:space="preserve"> </v>
      </c>
      <c r="AG77" s="25" t="str">
        <f t="shared" si="61"/>
        <v/>
      </c>
      <c r="AH77" s="25" t="str">
        <f t="shared" si="62"/>
        <v xml:space="preserve"> </v>
      </c>
      <c r="AI77" s="19"/>
      <c r="AJ77" s="25" t="str">
        <f t="shared" si="63"/>
        <v xml:space="preserve"> </v>
      </c>
      <c r="AK77" s="25" t="str">
        <f t="shared" si="64"/>
        <v/>
      </c>
      <c r="AL77" s="19"/>
      <c r="AM77" s="25" t="str">
        <f t="shared" si="65"/>
        <v xml:space="preserve"> </v>
      </c>
      <c r="AN77" s="19"/>
      <c r="AO77" s="25" t="str">
        <f t="shared" si="66"/>
        <v xml:space="preserve"> </v>
      </c>
      <c r="AP77" s="25" t="str">
        <f t="shared" si="67"/>
        <v/>
      </c>
      <c r="AQ77" s="25" t="str">
        <f t="shared" si="68"/>
        <v xml:space="preserve"> </v>
      </c>
      <c r="AR77" s="19"/>
      <c r="AS77" s="25" t="str">
        <f t="shared" si="69"/>
        <v xml:space="preserve"> </v>
      </c>
      <c r="AT77" s="25" t="str">
        <f t="shared" si="70"/>
        <v/>
      </c>
      <c r="AU77" s="46" t="str">
        <f t="shared" si="71"/>
        <v/>
      </c>
      <c r="AV77" s="47" t="str">
        <f t="shared" si="72"/>
        <v/>
      </c>
      <c r="AW77" s="48" t="str">
        <f t="shared" si="73"/>
        <v/>
      </c>
      <c r="AX77" s="49" t="str">
        <f t="shared" si="74"/>
        <v/>
      </c>
      <c r="AY77" s="50" t="str">
        <f t="shared" si="75"/>
        <v/>
      </c>
      <c r="AZ77" s="51" t="str">
        <f t="shared" si="76"/>
        <v/>
      </c>
      <c r="BA77" s="20"/>
      <c r="BB77" s="22"/>
      <c r="BD77" s="38"/>
    </row>
    <row r="78" spans="1:56" ht="15" customHeight="1" x14ac:dyDescent="0.25">
      <c r="A78" s="27"/>
      <c r="B78" s="10"/>
      <c r="C78" s="12"/>
      <c r="D78" s="12"/>
      <c r="E78" s="44"/>
      <c r="F78" s="26"/>
      <c r="G78" s="45" t="str">
        <f t="shared" si="78"/>
        <v/>
      </c>
      <c r="H78" s="60"/>
      <c r="I78" s="42"/>
      <c r="J78" s="43" t="str">
        <f t="shared" si="52"/>
        <v/>
      </c>
      <c r="K78" s="43" t="str">
        <f t="shared" si="77"/>
        <v/>
      </c>
      <c r="L78" s="7"/>
      <c r="M78" s="25" t="str">
        <f t="shared" si="53"/>
        <v xml:space="preserve"> </v>
      </c>
      <c r="N78" s="42"/>
      <c r="O78" s="42"/>
      <c r="P78" s="42"/>
      <c r="Q78" s="42"/>
      <c r="R78" s="7"/>
      <c r="S78" s="25" t="str">
        <f t="shared" si="54"/>
        <v xml:space="preserve"> </v>
      </c>
      <c r="T78" s="25" t="str">
        <f t="shared" si="55"/>
        <v/>
      </c>
      <c r="U78" s="25" t="str">
        <f t="shared" si="56"/>
        <v xml:space="preserve"> </v>
      </c>
      <c r="V78" s="7"/>
      <c r="W78" s="25" t="str">
        <f t="shared" si="57"/>
        <v xml:space="preserve"> </v>
      </c>
      <c r="X78" s="25" t="str">
        <f t="shared" si="58"/>
        <v/>
      </c>
      <c r="Y78" s="19"/>
      <c r="Z78" s="25" t="str">
        <f t="shared" si="59"/>
        <v xml:space="preserve"> </v>
      </c>
      <c r="AA78" s="104"/>
      <c r="AB78" s="104"/>
      <c r="AC78" s="104"/>
      <c r="AD78" s="104"/>
      <c r="AE78" s="19"/>
      <c r="AF78" s="25" t="str">
        <f t="shared" si="60"/>
        <v xml:space="preserve"> </v>
      </c>
      <c r="AG78" s="25" t="str">
        <f t="shared" si="61"/>
        <v/>
      </c>
      <c r="AH78" s="25" t="str">
        <f t="shared" si="62"/>
        <v xml:space="preserve"> </v>
      </c>
      <c r="AI78" s="19"/>
      <c r="AJ78" s="25" t="str">
        <f t="shared" si="63"/>
        <v xml:space="preserve"> </v>
      </c>
      <c r="AK78" s="25" t="str">
        <f t="shared" si="64"/>
        <v/>
      </c>
      <c r="AL78" s="19"/>
      <c r="AM78" s="25" t="str">
        <f t="shared" si="65"/>
        <v xml:space="preserve"> </v>
      </c>
      <c r="AN78" s="19"/>
      <c r="AO78" s="25" t="str">
        <f t="shared" si="66"/>
        <v xml:space="preserve"> </v>
      </c>
      <c r="AP78" s="25" t="str">
        <f t="shared" si="67"/>
        <v/>
      </c>
      <c r="AQ78" s="25" t="str">
        <f t="shared" si="68"/>
        <v xml:space="preserve"> </v>
      </c>
      <c r="AR78" s="19"/>
      <c r="AS78" s="25" t="str">
        <f t="shared" si="69"/>
        <v xml:space="preserve"> </v>
      </c>
      <c r="AT78" s="25" t="str">
        <f t="shared" si="70"/>
        <v/>
      </c>
      <c r="AU78" s="46" t="str">
        <f t="shared" si="71"/>
        <v/>
      </c>
      <c r="AV78" s="47" t="str">
        <f t="shared" si="72"/>
        <v/>
      </c>
      <c r="AW78" s="48" t="str">
        <f t="shared" si="73"/>
        <v/>
      </c>
      <c r="AX78" s="49" t="str">
        <f t="shared" si="74"/>
        <v/>
      </c>
      <c r="AY78" s="50" t="str">
        <f t="shared" si="75"/>
        <v/>
      </c>
      <c r="AZ78" s="51" t="str">
        <f t="shared" si="76"/>
        <v/>
      </c>
      <c r="BA78" s="20"/>
      <c r="BB78" s="22"/>
      <c r="BD78" s="38"/>
    </row>
    <row r="79" spans="1:56" ht="15" customHeight="1" x14ac:dyDescent="0.25">
      <c r="A79" s="27"/>
      <c r="B79" s="10"/>
      <c r="C79" s="12"/>
      <c r="D79" s="12"/>
      <c r="E79" s="44"/>
      <c r="F79" s="26"/>
      <c r="G79" s="45" t="str">
        <f t="shared" si="78"/>
        <v/>
      </c>
      <c r="H79" s="60"/>
      <c r="I79" s="42"/>
      <c r="J79" s="43" t="str">
        <f t="shared" si="52"/>
        <v/>
      </c>
      <c r="K79" s="43" t="str">
        <f t="shared" si="77"/>
        <v/>
      </c>
      <c r="L79" s="7"/>
      <c r="M79" s="25" t="str">
        <f t="shared" si="53"/>
        <v xml:space="preserve"> </v>
      </c>
      <c r="N79" s="42"/>
      <c r="O79" s="42"/>
      <c r="P79" s="42"/>
      <c r="Q79" s="42"/>
      <c r="R79" s="7"/>
      <c r="S79" s="25" t="str">
        <f t="shared" si="54"/>
        <v xml:space="preserve"> </v>
      </c>
      <c r="T79" s="25" t="str">
        <f t="shared" si="55"/>
        <v/>
      </c>
      <c r="U79" s="25" t="str">
        <f t="shared" si="56"/>
        <v xml:space="preserve"> </v>
      </c>
      <c r="V79" s="7"/>
      <c r="W79" s="25" t="str">
        <f t="shared" si="57"/>
        <v xml:space="preserve"> </v>
      </c>
      <c r="X79" s="25" t="str">
        <f t="shared" si="58"/>
        <v/>
      </c>
      <c r="Y79" s="19"/>
      <c r="Z79" s="25" t="str">
        <f t="shared" si="59"/>
        <v xml:space="preserve"> </v>
      </c>
      <c r="AA79" s="104"/>
      <c r="AB79" s="104"/>
      <c r="AC79" s="104"/>
      <c r="AD79" s="104"/>
      <c r="AE79" s="19"/>
      <c r="AF79" s="25" t="str">
        <f t="shared" si="60"/>
        <v xml:space="preserve"> </v>
      </c>
      <c r="AG79" s="25" t="str">
        <f t="shared" si="61"/>
        <v/>
      </c>
      <c r="AH79" s="25" t="str">
        <f t="shared" si="62"/>
        <v xml:space="preserve"> </v>
      </c>
      <c r="AI79" s="19"/>
      <c r="AJ79" s="25" t="str">
        <f t="shared" si="63"/>
        <v xml:space="preserve"> </v>
      </c>
      <c r="AK79" s="25" t="str">
        <f t="shared" si="64"/>
        <v/>
      </c>
      <c r="AL79" s="19"/>
      <c r="AM79" s="25" t="str">
        <f t="shared" si="65"/>
        <v xml:space="preserve"> </v>
      </c>
      <c r="AN79" s="19"/>
      <c r="AO79" s="25" t="str">
        <f t="shared" si="66"/>
        <v xml:space="preserve"> </v>
      </c>
      <c r="AP79" s="25" t="str">
        <f t="shared" si="67"/>
        <v/>
      </c>
      <c r="AQ79" s="25" t="str">
        <f t="shared" si="68"/>
        <v xml:space="preserve"> </v>
      </c>
      <c r="AR79" s="19"/>
      <c r="AS79" s="25" t="str">
        <f t="shared" si="69"/>
        <v xml:space="preserve"> </v>
      </c>
      <c r="AT79" s="25" t="str">
        <f t="shared" si="70"/>
        <v/>
      </c>
      <c r="AU79" s="46" t="str">
        <f t="shared" si="71"/>
        <v/>
      </c>
      <c r="AV79" s="47" t="str">
        <f t="shared" si="72"/>
        <v/>
      </c>
      <c r="AW79" s="48" t="str">
        <f t="shared" si="73"/>
        <v/>
      </c>
      <c r="AX79" s="49" t="str">
        <f t="shared" si="74"/>
        <v/>
      </c>
      <c r="AY79" s="50" t="str">
        <f t="shared" si="75"/>
        <v/>
      </c>
      <c r="AZ79" s="51" t="str">
        <f t="shared" si="76"/>
        <v/>
      </c>
      <c r="BA79" s="20"/>
      <c r="BB79" s="22"/>
      <c r="BD79" s="38"/>
    </row>
    <row r="80" spans="1:56" ht="15" customHeight="1" x14ac:dyDescent="0.25">
      <c r="A80" s="27"/>
      <c r="B80" s="10"/>
      <c r="C80" s="12"/>
      <c r="D80" s="12"/>
      <c r="E80" s="44"/>
      <c r="F80" s="26"/>
      <c r="G80" s="45" t="str">
        <f t="shared" si="78"/>
        <v/>
      </c>
      <c r="H80" s="60"/>
      <c r="I80" s="42"/>
      <c r="J80" s="43" t="str">
        <f t="shared" si="52"/>
        <v/>
      </c>
      <c r="K80" s="43" t="str">
        <f t="shared" si="77"/>
        <v/>
      </c>
      <c r="L80" s="7"/>
      <c r="M80" s="25" t="str">
        <f t="shared" si="53"/>
        <v xml:space="preserve"> </v>
      </c>
      <c r="N80" s="42"/>
      <c r="O80" s="42"/>
      <c r="P80" s="42"/>
      <c r="Q80" s="42"/>
      <c r="R80" s="7"/>
      <c r="S80" s="25" t="str">
        <f t="shared" si="54"/>
        <v xml:space="preserve"> </v>
      </c>
      <c r="T80" s="25" t="str">
        <f t="shared" si="55"/>
        <v/>
      </c>
      <c r="U80" s="25" t="str">
        <f t="shared" si="56"/>
        <v xml:space="preserve"> </v>
      </c>
      <c r="V80" s="7"/>
      <c r="W80" s="25" t="str">
        <f t="shared" si="57"/>
        <v xml:space="preserve"> </v>
      </c>
      <c r="X80" s="25" t="str">
        <f t="shared" si="58"/>
        <v/>
      </c>
      <c r="Y80" s="19"/>
      <c r="Z80" s="25" t="str">
        <f t="shared" si="59"/>
        <v xml:space="preserve"> </v>
      </c>
      <c r="AA80" s="104"/>
      <c r="AB80" s="104"/>
      <c r="AC80" s="104"/>
      <c r="AD80" s="104"/>
      <c r="AE80" s="19"/>
      <c r="AF80" s="25" t="str">
        <f t="shared" si="60"/>
        <v xml:space="preserve"> </v>
      </c>
      <c r="AG80" s="25" t="str">
        <f t="shared" si="61"/>
        <v/>
      </c>
      <c r="AH80" s="25" t="str">
        <f t="shared" si="62"/>
        <v xml:space="preserve"> </v>
      </c>
      <c r="AI80" s="19"/>
      <c r="AJ80" s="25" t="str">
        <f t="shared" si="63"/>
        <v xml:space="preserve"> </v>
      </c>
      <c r="AK80" s="25" t="str">
        <f t="shared" si="64"/>
        <v/>
      </c>
      <c r="AL80" s="19"/>
      <c r="AM80" s="25" t="str">
        <f t="shared" si="65"/>
        <v xml:space="preserve"> </v>
      </c>
      <c r="AN80" s="19"/>
      <c r="AO80" s="25" t="str">
        <f t="shared" si="66"/>
        <v xml:space="preserve"> </v>
      </c>
      <c r="AP80" s="25" t="str">
        <f t="shared" si="67"/>
        <v/>
      </c>
      <c r="AQ80" s="25" t="str">
        <f t="shared" si="68"/>
        <v xml:space="preserve"> </v>
      </c>
      <c r="AR80" s="19"/>
      <c r="AS80" s="25" t="str">
        <f t="shared" si="69"/>
        <v xml:space="preserve"> </v>
      </c>
      <c r="AT80" s="25" t="str">
        <f t="shared" si="70"/>
        <v/>
      </c>
      <c r="AU80" s="46" t="str">
        <f t="shared" si="71"/>
        <v/>
      </c>
      <c r="AV80" s="47" t="str">
        <f t="shared" si="72"/>
        <v/>
      </c>
      <c r="AW80" s="48" t="str">
        <f t="shared" si="73"/>
        <v/>
      </c>
      <c r="AX80" s="49" t="str">
        <f t="shared" si="74"/>
        <v/>
      </c>
      <c r="AY80" s="50" t="str">
        <f t="shared" si="75"/>
        <v/>
      </c>
      <c r="AZ80" s="51" t="str">
        <f t="shared" si="76"/>
        <v/>
      </c>
      <c r="BA80" s="20"/>
      <c r="BB80" s="22"/>
      <c r="BD80" s="38"/>
    </row>
    <row r="81" spans="1:56" ht="15" customHeight="1" x14ac:dyDescent="0.25">
      <c r="A81" s="27"/>
      <c r="B81" s="10"/>
      <c r="C81" s="12"/>
      <c r="D81" s="12"/>
      <c r="E81" s="44"/>
      <c r="F81" s="26"/>
      <c r="G81" s="45" t="str">
        <f t="shared" si="78"/>
        <v/>
      </c>
      <c r="H81" s="60"/>
      <c r="I81" s="42"/>
      <c r="J81" s="43" t="str">
        <f t="shared" si="52"/>
        <v/>
      </c>
      <c r="K81" s="43" t="str">
        <f t="shared" si="77"/>
        <v/>
      </c>
      <c r="L81" s="7"/>
      <c r="M81" s="25" t="str">
        <f t="shared" si="53"/>
        <v xml:space="preserve"> </v>
      </c>
      <c r="N81" s="42"/>
      <c r="O81" s="42"/>
      <c r="P81" s="42"/>
      <c r="Q81" s="42"/>
      <c r="R81" s="7"/>
      <c r="S81" s="25" t="str">
        <f t="shared" si="54"/>
        <v xml:space="preserve"> </v>
      </c>
      <c r="T81" s="25" t="str">
        <f t="shared" si="55"/>
        <v/>
      </c>
      <c r="U81" s="25" t="str">
        <f t="shared" si="56"/>
        <v xml:space="preserve"> </v>
      </c>
      <c r="V81" s="7"/>
      <c r="W81" s="25" t="str">
        <f t="shared" si="57"/>
        <v xml:space="preserve"> </v>
      </c>
      <c r="X81" s="25" t="str">
        <f t="shared" si="58"/>
        <v/>
      </c>
      <c r="Y81" s="19"/>
      <c r="Z81" s="25" t="str">
        <f t="shared" si="59"/>
        <v xml:space="preserve"> </v>
      </c>
      <c r="AA81" s="104"/>
      <c r="AB81" s="104"/>
      <c r="AC81" s="104"/>
      <c r="AD81" s="104"/>
      <c r="AE81" s="19"/>
      <c r="AF81" s="25" t="str">
        <f t="shared" si="60"/>
        <v xml:space="preserve"> </v>
      </c>
      <c r="AG81" s="25" t="str">
        <f t="shared" si="61"/>
        <v/>
      </c>
      <c r="AH81" s="25" t="str">
        <f t="shared" si="62"/>
        <v xml:space="preserve"> </v>
      </c>
      <c r="AI81" s="19"/>
      <c r="AJ81" s="25" t="str">
        <f t="shared" si="63"/>
        <v xml:space="preserve"> </v>
      </c>
      <c r="AK81" s="25" t="str">
        <f t="shared" si="64"/>
        <v/>
      </c>
      <c r="AL81" s="19"/>
      <c r="AM81" s="25" t="str">
        <f t="shared" si="65"/>
        <v xml:space="preserve"> </v>
      </c>
      <c r="AN81" s="19"/>
      <c r="AO81" s="25" t="str">
        <f t="shared" si="66"/>
        <v xml:space="preserve"> </v>
      </c>
      <c r="AP81" s="25" t="str">
        <f t="shared" si="67"/>
        <v/>
      </c>
      <c r="AQ81" s="25" t="str">
        <f t="shared" si="68"/>
        <v xml:space="preserve"> </v>
      </c>
      <c r="AR81" s="19"/>
      <c r="AS81" s="25" t="str">
        <f t="shared" si="69"/>
        <v xml:space="preserve"> </v>
      </c>
      <c r="AT81" s="25" t="str">
        <f t="shared" si="70"/>
        <v/>
      </c>
      <c r="AU81" s="46" t="str">
        <f t="shared" si="71"/>
        <v/>
      </c>
      <c r="AV81" s="47" t="str">
        <f t="shared" si="72"/>
        <v/>
      </c>
      <c r="AW81" s="48" t="str">
        <f t="shared" si="73"/>
        <v/>
      </c>
      <c r="AX81" s="49" t="str">
        <f t="shared" si="74"/>
        <v/>
      </c>
      <c r="AY81" s="50" t="str">
        <f t="shared" si="75"/>
        <v/>
      </c>
      <c r="AZ81" s="51" t="str">
        <f t="shared" si="76"/>
        <v/>
      </c>
      <c r="BA81" s="20"/>
      <c r="BB81" s="22"/>
      <c r="BD81" s="38"/>
    </row>
    <row r="82" spans="1:56" ht="15" customHeight="1" x14ac:dyDescent="0.25">
      <c r="A82" s="27"/>
      <c r="B82" s="10"/>
      <c r="C82" s="12"/>
      <c r="D82" s="12"/>
      <c r="E82" s="44"/>
      <c r="F82" s="26"/>
      <c r="G82" s="45" t="str">
        <f t="shared" si="78"/>
        <v/>
      </c>
      <c r="H82" s="60"/>
      <c r="I82" s="42"/>
      <c r="J82" s="43" t="str">
        <f t="shared" si="52"/>
        <v/>
      </c>
      <c r="K82" s="43" t="str">
        <f t="shared" si="77"/>
        <v/>
      </c>
      <c r="L82" s="7"/>
      <c r="M82" s="25" t="str">
        <f t="shared" si="53"/>
        <v xml:space="preserve"> </v>
      </c>
      <c r="N82" s="42"/>
      <c r="O82" s="42"/>
      <c r="P82" s="42"/>
      <c r="Q82" s="42"/>
      <c r="R82" s="7"/>
      <c r="S82" s="25" t="str">
        <f t="shared" si="54"/>
        <v xml:space="preserve"> </v>
      </c>
      <c r="T82" s="25" t="str">
        <f t="shared" si="55"/>
        <v/>
      </c>
      <c r="U82" s="25" t="str">
        <f t="shared" si="56"/>
        <v xml:space="preserve"> </v>
      </c>
      <c r="V82" s="7"/>
      <c r="W82" s="25" t="str">
        <f t="shared" si="57"/>
        <v xml:space="preserve"> </v>
      </c>
      <c r="X82" s="25" t="str">
        <f t="shared" si="58"/>
        <v/>
      </c>
      <c r="Y82" s="19"/>
      <c r="Z82" s="25" t="str">
        <f t="shared" si="59"/>
        <v xml:space="preserve"> </v>
      </c>
      <c r="AA82" s="104"/>
      <c r="AB82" s="104"/>
      <c r="AC82" s="104"/>
      <c r="AD82" s="104"/>
      <c r="AE82" s="19"/>
      <c r="AF82" s="25" t="str">
        <f t="shared" si="60"/>
        <v xml:space="preserve"> </v>
      </c>
      <c r="AG82" s="25" t="str">
        <f t="shared" si="61"/>
        <v/>
      </c>
      <c r="AH82" s="25" t="str">
        <f t="shared" si="62"/>
        <v xml:space="preserve"> </v>
      </c>
      <c r="AI82" s="19"/>
      <c r="AJ82" s="25" t="str">
        <f t="shared" si="63"/>
        <v xml:space="preserve"> </v>
      </c>
      <c r="AK82" s="25" t="str">
        <f t="shared" si="64"/>
        <v/>
      </c>
      <c r="AL82" s="19"/>
      <c r="AM82" s="25" t="str">
        <f t="shared" si="65"/>
        <v xml:space="preserve"> </v>
      </c>
      <c r="AN82" s="19"/>
      <c r="AO82" s="25" t="str">
        <f t="shared" si="66"/>
        <v xml:space="preserve"> </v>
      </c>
      <c r="AP82" s="25" t="str">
        <f t="shared" si="67"/>
        <v/>
      </c>
      <c r="AQ82" s="25" t="str">
        <f t="shared" si="68"/>
        <v xml:space="preserve"> </v>
      </c>
      <c r="AR82" s="19"/>
      <c r="AS82" s="25" t="str">
        <f t="shared" si="69"/>
        <v xml:space="preserve"> </v>
      </c>
      <c r="AT82" s="25" t="str">
        <f t="shared" si="70"/>
        <v/>
      </c>
      <c r="AU82" s="46" t="str">
        <f t="shared" si="71"/>
        <v/>
      </c>
      <c r="AV82" s="47" t="str">
        <f t="shared" si="72"/>
        <v/>
      </c>
      <c r="AW82" s="48" t="str">
        <f t="shared" si="73"/>
        <v/>
      </c>
      <c r="AX82" s="49" t="str">
        <f t="shared" si="74"/>
        <v/>
      </c>
      <c r="AY82" s="50" t="str">
        <f t="shared" si="75"/>
        <v/>
      </c>
      <c r="AZ82" s="51" t="str">
        <f t="shared" si="76"/>
        <v/>
      </c>
      <c r="BA82" s="20"/>
      <c r="BB82" s="22"/>
      <c r="BD82" s="38"/>
    </row>
    <row r="83" spans="1:56" ht="15" customHeight="1" x14ac:dyDescent="0.25">
      <c r="A83" s="27"/>
      <c r="B83" s="10"/>
      <c r="C83" s="12"/>
      <c r="D83" s="12"/>
      <c r="E83" s="44"/>
      <c r="F83" s="26"/>
      <c r="G83" s="45" t="str">
        <f t="shared" si="78"/>
        <v/>
      </c>
      <c r="H83" s="60"/>
      <c r="I83" s="42"/>
      <c r="J83" s="43" t="str">
        <f t="shared" si="52"/>
        <v/>
      </c>
      <c r="K83" s="43" t="str">
        <f t="shared" si="77"/>
        <v/>
      </c>
      <c r="L83" s="7"/>
      <c r="M83" s="25" t="str">
        <f t="shared" si="53"/>
        <v xml:space="preserve"> </v>
      </c>
      <c r="N83" s="42"/>
      <c r="O83" s="42"/>
      <c r="P83" s="42"/>
      <c r="Q83" s="42"/>
      <c r="R83" s="7"/>
      <c r="S83" s="25" t="str">
        <f t="shared" si="54"/>
        <v xml:space="preserve"> </v>
      </c>
      <c r="T83" s="25" t="str">
        <f t="shared" si="55"/>
        <v/>
      </c>
      <c r="U83" s="25" t="str">
        <f t="shared" si="56"/>
        <v xml:space="preserve"> </v>
      </c>
      <c r="V83" s="7"/>
      <c r="W83" s="25" t="str">
        <f t="shared" si="57"/>
        <v xml:space="preserve"> </v>
      </c>
      <c r="X83" s="25" t="str">
        <f t="shared" si="58"/>
        <v/>
      </c>
      <c r="Y83" s="19"/>
      <c r="Z83" s="25" t="str">
        <f t="shared" si="59"/>
        <v xml:space="preserve"> </v>
      </c>
      <c r="AA83" s="104"/>
      <c r="AB83" s="104"/>
      <c r="AC83" s="104"/>
      <c r="AD83" s="104"/>
      <c r="AE83" s="19"/>
      <c r="AF83" s="25" t="str">
        <f t="shared" si="60"/>
        <v xml:space="preserve"> </v>
      </c>
      <c r="AG83" s="25" t="str">
        <f t="shared" si="61"/>
        <v/>
      </c>
      <c r="AH83" s="25" t="str">
        <f t="shared" si="62"/>
        <v xml:space="preserve"> </v>
      </c>
      <c r="AI83" s="19"/>
      <c r="AJ83" s="25" t="str">
        <f t="shared" si="63"/>
        <v xml:space="preserve"> </v>
      </c>
      <c r="AK83" s="25" t="str">
        <f t="shared" si="64"/>
        <v/>
      </c>
      <c r="AL83" s="19"/>
      <c r="AM83" s="25" t="str">
        <f t="shared" si="65"/>
        <v xml:space="preserve"> </v>
      </c>
      <c r="AN83" s="19"/>
      <c r="AO83" s="25" t="str">
        <f t="shared" si="66"/>
        <v xml:space="preserve"> </v>
      </c>
      <c r="AP83" s="25" t="str">
        <f t="shared" si="67"/>
        <v/>
      </c>
      <c r="AQ83" s="25" t="str">
        <f t="shared" si="68"/>
        <v xml:space="preserve"> </v>
      </c>
      <c r="AR83" s="19"/>
      <c r="AS83" s="25" t="str">
        <f t="shared" si="69"/>
        <v xml:space="preserve"> </v>
      </c>
      <c r="AT83" s="25" t="str">
        <f t="shared" si="70"/>
        <v/>
      </c>
      <c r="AU83" s="46" t="str">
        <f t="shared" si="71"/>
        <v/>
      </c>
      <c r="AV83" s="47" t="str">
        <f t="shared" si="72"/>
        <v/>
      </c>
      <c r="AW83" s="48" t="str">
        <f t="shared" si="73"/>
        <v/>
      </c>
      <c r="AX83" s="49" t="str">
        <f t="shared" si="74"/>
        <v/>
      </c>
      <c r="AY83" s="50" t="str">
        <f t="shared" si="75"/>
        <v/>
      </c>
      <c r="AZ83" s="51" t="str">
        <f t="shared" si="76"/>
        <v/>
      </c>
      <c r="BA83" s="20"/>
      <c r="BB83" s="22"/>
      <c r="BD83" s="38"/>
    </row>
    <row r="84" spans="1:56" ht="15" customHeight="1" x14ac:dyDescent="0.25">
      <c r="A84" s="27"/>
      <c r="B84" s="10"/>
      <c r="C84" s="12"/>
      <c r="D84" s="12"/>
      <c r="E84" s="44"/>
      <c r="F84" s="26"/>
      <c r="G84" s="45" t="str">
        <f t="shared" si="78"/>
        <v/>
      </c>
      <c r="H84" s="60"/>
      <c r="I84" s="42"/>
      <c r="J84" s="43" t="str">
        <f t="shared" si="52"/>
        <v/>
      </c>
      <c r="K84" s="43" t="str">
        <f t="shared" si="77"/>
        <v/>
      </c>
      <c r="L84" s="7"/>
      <c r="M84" s="25" t="str">
        <f t="shared" si="53"/>
        <v xml:space="preserve"> </v>
      </c>
      <c r="N84" s="42"/>
      <c r="O84" s="42"/>
      <c r="P84" s="42"/>
      <c r="Q84" s="42"/>
      <c r="R84" s="7"/>
      <c r="S84" s="25" t="str">
        <f t="shared" si="54"/>
        <v xml:space="preserve"> </v>
      </c>
      <c r="T84" s="25" t="str">
        <f t="shared" si="55"/>
        <v/>
      </c>
      <c r="U84" s="25" t="str">
        <f t="shared" si="56"/>
        <v xml:space="preserve"> </v>
      </c>
      <c r="V84" s="7"/>
      <c r="W84" s="25" t="str">
        <f t="shared" si="57"/>
        <v xml:space="preserve"> </v>
      </c>
      <c r="X84" s="25" t="str">
        <f t="shared" si="58"/>
        <v/>
      </c>
      <c r="Y84" s="19"/>
      <c r="Z84" s="25" t="str">
        <f t="shared" si="59"/>
        <v xml:space="preserve"> </v>
      </c>
      <c r="AA84" s="104"/>
      <c r="AB84" s="104"/>
      <c r="AC84" s="104"/>
      <c r="AD84" s="104"/>
      <c r="AE84" s="19"/>
      <c r="AF84" s="25" t="str">
        <f t="shared" si="60"/>
        <v xml:space="preserve"> </v>
      </c>
      <c r="AG84" s="25" t="str">
        <f t="shared" si="61"/>
        <v/>
      </c>
      <c r="AH84" s="25" t="str">
        <f t="shared" si="62"/>
        <v xml:space="preserve"> </v>
      </c>
      <c r="AI84" s="19"/>
      <c r="AJ84" s="25" t="str">
        <f t="shared" si="63"/>
        <v xml:space="preserve"> </v>
      </c>
      <c r="AK84" s="25" t="str">
        <f t="shared" si="64"/>
        <v/>
      </c>
      <c r="AL84" s="19"/>
      <c r="AM84" s="25" t="str">
        <f t="shared" si="65"/>
        <v xml:space="preserve"> </v>
      </c>
      <c r="AN84" s="19"/>
      <c r="AO84" s="25" t="str">
        <f t="shared" si="66"/>
        <v xml:space="preserve"> </v>
      </c>
      <c r="AP84" s="25" t="str">
        <f t="shared" si="67"/>
        <v/>
      </c>
      <c r="AQ84" s="25" t="str">
        <f t="shared" si="68"/>
        <v xml:space="preserve"> </v>
      </c>
      <c r="AR84" s="19"/>
      <c r="AS84" s="25" t="str">
        <f t="shared" si="69"/>
        <v xml:space="preserve"> </v>
      </c>
      <c r="AT84" s="25" t="str">
        <f t="shared" si="70"/>
        <v/>
      </c>
      <c r="AU84" s="46" t="str">
        <f t="shared" si="71"/>
        <v/>
      </c>
      <c r="AV84" s="47" t="str">
        <f t="shared" si="72"/>
        <v/>
      </c>
      <c r="AW84" s="48" t="str">
        <f t="shared" si="73"/>
        <v/>
      </c>
      <c r="AX84" s="49" t="str">
        <f t="shared" si="74"/>
        <v/>
      </c>
      <c r="AY84" s="50" t="str">
        <f t="shared" si="75"/>
        <v/>
      </c>
      <c r="AZ84" s="51" t="str">
        <f t="shared" si="76"/>
        <v/>
      </c>
      <c r="BA84" s="20"/>
      <c r="BB84" s="22"/>
      <c r="BD84" s="38"/>
    </row>
    <row r="85" spans="1:56" ht="15" customHeight="1" x14ac:dyDescent="0.25">
      <c r="A85" s="27"/>
      <c r="B85" s="10"/>
      <c r="C85" s="12"/>
      <c r="D85" s="12"/>
      <c r="E85" s="44"/>
      <c r="F85" s="26"/>
      <c r="G85" s="45" t="str">
        <f t="shared" si="78"/>
        <v/>
      </c>
      <c r="H85" s="60"/>
      <c r="I85" s="42"/>
      <c r="J85" s="43" t="str">
        <f t="shared" si="52"/>
        <v/>
      </c>
      <c r="K85" s="43" t="str">
        <f t="shared" si="77"/>
        <v/>
      </c>
      <c r="L85" s="7"/>
      <c r="M85" s="25" t="str">
        <f t="shared" si="53"/>
        <v xml:space="preserve"> </v>
      </c>
      <c r="N85" s="42"/>
      <c r="O85" s="42"/>
      <c r="P85" s="42"/>
      <c r="Q85" s="42"/>
      <c r="R85" s="7"/>
      <c r="S85" s="25" t="str">
        <f t="shared" si="54"/>
        <v xml:space="preserve"> </v>
      </c>
      <c r="T85" s="25" t="str">
        <f t="shared" si="55"/>
        <v/>
      </c>
      <c r="U85" s="25" t="str">
        <f t="shared" si="56"/>
        <v xml:space="preserve"> </v>
      </c>
      <c r="V85" s="7"/>
      <c r="W85" s="25" t="str">
        <f t="shared" si="57"/>
        <v xml:space="preserve"> </v>
      </c>
      <c r="X85" s="25" t="str">
        <f t="shared" si="58"/>
        <v/>
      </c>
      <c r="Y85" s="19"/>
      <c r="Z85" s="25" t="str">
        <f t="shared" si="59"/>
        <v xml:space="preserve"> </v>
      </c>
      <c r="AA85" s="104"/>
      <c r="AB85" s="104"/>
      <c r="AC85" s="104"/>
      <c r="AD85" s="104"/>
      <c r="AE85" s="19"/>
      <c r="AF85" s="25" t="str">
        <f t="shared" si="60"/>
        <v xml:space="preserve"> </v>
      </c>
      <c r="AG85" s="25" t="str">
        <f t="shared" si="61"/>
        <v/>
      </c>
      <c r="AH85" s="25" t="str">
        <f t="shared" si="62"/>
        <v xml:space="preserve"> </v>
      </c>
      <c r="AI85" s="19"/>
      <c r="AJ85" s="25" t="str">
        <f t="shared" si="63"/>
        <v xml:space="preserve"> </v>
      </c>
      <c r="AK85" s="25" t="str">
        <f t="shared" si="64"/>
        <v/>
      </c>
      <c r="AL85" s="19"/>
      <c r="AM85" s="25" t="str">
        <f t="shared" si="65"/>
        <v xml:space="preserve"> </v>
      </c>
      <c r="AN85" s="19"/>
      <c r="AO85" s="25" t="str">
        <f t="shared" si="66"/>
        <v xml:space="preserve"> </v>
      </c>
      <c r="AP85" s="25" t="str">
        <f t="shared" si="67"/>
        <v/>
      </c>
      <c r="AQ85" s="25" t="str">
        <f t="shared" si="68"/>
        <v xml:space="preserve"> </v>
      </c>
      <c r="AR85" s="19"/>
      <c r="AS85" s="25" t="str">
        <f t="shared" si="69"/>
        <v xml:space="preserve"> </v>
      </c>
      <c r="AT85" s="25" t="str">
        <f t="shared" si="70"/>
        <v/>
      </c>
      <c r="AU85" s="46" t="str">
        <f t="shared" si="71"/>
        <v/>
      </c>
      <c r="AV85" s="47" t="str">
        <f t="shared" si="72"/>
        <v/>
      </c>
      <c r="AW85" s="48" t="str">
        <f t="shared" si="73"/>
        <v/>
      </c>
      <c r="AX85" s="49" t="str">
        <f t="shared" si="74"/>
        <v/>
      </c>
      <c r="AY85" s="50" t="str">
        <f t="shared" si="75"/>
        <v/>
      </c>
      <c r="AZ85" s="51" t="str">
        <f t="shared" si="76"/>
        <v/>
      </c>
      <c r="BA85" s="20"/>
      <c r="BB85" s="22"/>
      <c r="BD85" s="38"/>
    </row>
    <row r="86" spans="1:56" ht="15" customHeight="1" x14ac:dyDescent="0.25">
      <c r="A86" s="27"/>
      <c r="B86" s="10"/>
      <c r="C86" s="12"/>
      <c r="D86" s="12"/>
      <c r="E86" s="44"/>
      <c r="F86" s="26"/>
      <c r="G86" s="45" t="str">
        <f t="shared" si="78"/>
        <v/>
      </c>
      <c r="H86" s="60"/>
      <c r="I86" s="42"/>
      <c r="J86" s="43" t="str">
        <f t="shared" si="52"/>
        <v/>
      </c>
      <c r="K86" s="43" t="str">
        <f t="shared" si="77"/>
        <v/>
      </c>
      <c r="L86" s="7"/>
      <c r="M86" s="25" t="str">
        <f t="shared" si="53"/>
        <v xml:space="preserve"> </v>
      </c>
      <c r="N86" s="42"/>
      <c r="O86" s="42"/>
      <c r="P86" s="42"/>
      <c r="Q86" s="42"/>
      <c r="R86" s="7"/>
      <c r="S86" s="25" t="str">
        <f t="shared" si="54"/>
        <v xml:space="preserve"> </v>
      </c>
      <c r="T86" s="25" t="str">
        <f t="shared" si="55"/>
        <v/>
      </c>
      <c r="U86" s="25" t="str">
        <f t="shared" si="56"/>
        <v xml:space="preserve"> </v>
      </c>
      <c r="V86" s="7"/>
      <c r="W86" s="25" t="str">
        <f t="shared" si="57"/>
        <v xml:space="preserve"> </v>
      </c>
      <c r="X86" s="25" t="str">
        <f t="shared" si="58"/>
        <v/>
      </c>
      <c r="Y86" s="19"/>
      <c r="Z86" s="25" t="str">
        <f t="shared" si="59"/>
        <v xml:space="preserve"> </v>
      </c>
      <c r="AA86" s="104"/>
      <c r="AB86" s="104"/>
      <c r="AC86" s="104"/>
      <c r="AD86" s="104"/>
      <c r="AE86" s="19"/>
      <c r="AF86" s="25" t="str">
        <f t="shared" si="60"/>
        <v xml:space="preserve"> </v>
      </c>
      <c r="AG86" s="25" t="str">
        <f t="shared" si="61"/>
        <v/>
      </c>
      <c r="AH86" s="25" t="str">
        <f t="shared" si="62"/>
        <v xml:space="preserve"> </v>
      </c>
      <c r="AI86" s="19"/>
      <c r="AJ86" s="25" t="str">
        <f t="shared" si="63"/>
        <v xml:space="preserve"> </v>
      </c>
      <c r="AK86" s="25" t="str">
        <f t="shared" si="64"/>
        <v/>
      </c>
      <c r="AL86" s="19"/>
      <c r="AM86" s="25" t="str">
        <f t="shared" si="65"/>
        <v xml:space="preserve"> </v>
      </c>
      <c r="AN86" s="19"/>
      <c r="AO86" s="25" t="str">
        <f t="shared" si="66"/>
        <v xml:space="preserve"> </v>
      </c>
      <c r="AP86" s="25" t="str">
        <f t="shared" si="67"/>
        <v/>
      </c>
      <c r="AQ86" s="25" t="str">
        <f t="shared" si="68"/>
        <v xml:space="preserve"> </v>
      </c>
      <c r="AR86" s="19"/>
      <c r="AS86" s="25" t="str">
        <f t="shared" si="69"/>
        <v xml:space="preserve"> </v>
      </c>
      <c r="AT86" s="25" t="str">
        <f t="shared" si="70"/>
        <v/>
      </c>
      <c r="AU86" s="46" t="str">
        <f t="shared" si="71"/>
        <v/>
      </c>
      <c r="AV86" s="47" t="str">
        <f t="shared" si="72"/>
        <v/>
      </c>
      <c r="AW86" s="48" t="str">
        <f t="shared" si="73"/>
        <v/>
      </c>
      <c r="AX86" s="49" t="str">
        <f t="shared" si="74"/>
        <v/>
      </c>
      <c r="AY86" s="50" t="str">
        <f t="shared" si="75"/>
        <v/>
      </c>
      <c r="AZ86" s="51" t="str">
        <f t="shared" si="76"/>
        <v/>
      </c>
      <c r="BA86" s="20"/>
      <c r="BB86" s="22"/>
      <c r="BD86" s="38"/>
    </row>
    <row r="87" spans="1:56" ht="15" customHeight="1" x14ac:dyDescent="0.25">
      <c r="A87" s="27"/>
      <c r="B87" s="10"/>
      <c r="C87" s="12"/>
      <c r="D87" s="12"/>
      <c r="E87" s="44"/>
      <c r="F87" s="26"/>
      <c r="G87" s="45" t="str">
        <f t="shared" si="78"/>
        <v/>
      </c>
      <c r="H87" s="60"/>
      <c r="I87" s="42"/>
      <c r="J87" s="43" t="str">
        <f t="shared" si="52"/>
        <v/>
      </c>
      <c r="K87" s="43" t="str">
        <f t="shared" si="77"/>
        <v/>
      </c>
      <c r="L87" s="7"/>
      <c r="M87" s="25" t="str">
        <f t="shared" si="53"/>
        <v xml:space="preserve"> </v>
      </c>
      <c r="N87" s="42"/>
      <c r="O87" s="42"/>
      <c r="P87" s="42"/>
      <c r="Q87" s="42"/>
      <c r="R87" s="7"/>
      <c r="S87" s="25" t="str">
        <f t="shared" si="54"/>
        <v xml:space="preserve"> </v>
      </c>
      <c r="T87" s="25" t="str">
        <f t="shared" si="55"/>
        <v/>
      </c>
      <c r="U87" s="25" t="str">
        <f t="shared" si="56"/>
        <v xml:space="preserve"> </v>
      </c>
      <c r="V87" s="7"/>
      <c r="W87" s="25" t="str">
        <f t="shared" si="57"/>
        <v xml:space="preserve"> </v>
      </c>
      <c r="X87" s="25" t="str">
        <f t="shared" si="58"/>
        <v/>
      </c>
      <c r="Y87" s="19"/>
      <c r="Z87" s="25" t="str">
        <f t="shared" si="59"/>
        <v xml:space="preserve"> </v>
      </c>
      <c r="AA87" s="104"/>
      <c r="AB87" s="104"/>
      <c r="AC87" s="104"/>
      <c r="AD87" s="104"/>
      <c r="AE87" s="19"/>
      <c r="AF87" s="25" t="str">
        <f t="shared" si="60"/>
        <v xml:space="preserve"> </v>
      </c>
      <c r="AG87" s="25" t="str">
        <f t="shared" si="61"/>
        <v/>
      </c>
      <c r="AH87" s="25" t="str">
        <f t="shared" si="62"/>
        <v xml:space="preserve"> </v>
      </c>
      <c r="AI87" s="19"/>
      <c r="AJ87" s="25" t="str">
        <f t="shared" si="63"/>
        <v xml:space="preserve"> </v>
      </c>
      <c r="AK87" s="25" t="str">
        <f t="shared" si="64"/>
        <v/>
      </c>
      <c r="AL87" s="19"/>
      <c r="AM87" s="25" t="str">
        <f t="shared" si="65"/>
        <v xml:space="preserve"> </v>
      </c>
      <c r="AN87" s="19"/>
      <c r="AO87" s="25" t="str">
        <f t="shared" si="66"/>
        <v xml:space="preserve"> </v>
      </c>
      <c r="AP87" s="25" t="str">
        <f t="shared" si="67"/>
        <v/>
      </c>
      <c r="AQ87" s="25" t="str">
        <f t="shared" si="68"/>
        <v xml:space="preserve"> </v>
      </c>
      <c r="AR87" s="19"/>
      <c r="AS87" s="25" t="str">
        <f t="shared" si="69"/>
        <v xml:space="preserve"> </v>
      </c>
      <c r="AT87" s="25" t="str">
        <f t="shared" si="70"/>
        <v/>
      </c>
      <c r="AU87" s="46" t="str">
        <f t="shared" si="71"/>
        <v/>
      </c>
      <c r="AV87" s="47" t="str">
        <f t="shared" si="72"/>
        <v/>
      </c>
      <c r="AW87" s="48" t="str">
        <f t="shared" si="73"/>
        <v/>
      </c>
      <c r="AX87" s="49" t="str">
        <f t="shared" si="74"/>
        <v/>
      </c>
      <c r="AY87" s="50" t="str">
        <f t="shared" si="75"/>
        <v/>
      </c>
      <c r="AZ87" s="51" t="str">
        <f t="shared" si="76"/>
        <v/>
      </c>
      <c r="BA87" s="20"/>
      <c r="BB87" s="22"/>
      <c r="BD87" s="38"/>
    </row>
    <row r="88" spans="1:56" ht="15" customHeight="1" x14ac:dyDescent="0.25">
      <c r="A88" s="27"/>
      <c r="B88" s="10"/>
      <c r="C88" s="12"/>
      <c r="D88" s="12"/>
      <c r="E88" s="44"/>
      <c r="F88" s="26"/>
      <c r="G88" s="45" t="str">
        <f t="shared" si="78"/>
        <v/>
      </c>
      <c r="H88" s="60"/>
      <c r="I88" s="42"/>
      <c r="J88" s="43" t="str">
        <f t="shared" si="52"/>
        <v/>
      </c>
      <c r="K88" s="43" t="str">
        <f t="shared" si="77"/>
        <v/>
      </c>
      <c r="L88" s="7"/>
      <c r="M88" s="25" t="str">
        <f t="shared" si="53"/>
        <v xml:space="preserve"> </v>
      </c>
      <c r="N88" s="42"/>
      <c r="O88" s="42"/>
      <c r="P88" s="42"/>
      <c r="Q88" s="42"/>
      <c r="R88" s="7"/>
      <c r="S88" s="25" t="str">
        <f t="shared" si="54"/>
        <v xml:space="preserve"> </v>
      </c>
      <c r="T88" s="25" t="str">
        <f t="shared" si="55"/>
        <v/>
      </c>
      <c r="U88" s="25" t="str">
        <f t="shared" si="56"/>
        <v xml:space="preserve"> </v>
      </c>
      <c r="V88" s="7"/>
      <c r="W88" s="25" t="str">
        <f t="shared" si="57"/>
        <v xml:space="preserve"> </v>
      </c>
      <c r="X88" s="25" t="str">
        <f t="shared" si="58"/>
        <v/>
      </c>
      <c r="Y88" s="19"/>
      <c r="Z88" s="25" t="str">
        <f t="shared" si="59"/>
        <v xml:space="preserve"> </v>
      </c>
      <c r="AA88" s="104"/>
      <c r="AB88" s="104"/>
      <c r="AC88" s="104"/>
      <c r="AD88" s="104"/>
      <c r="AE88" s="19"/>
      <c r="AF88" s="25" t="str">
        <f t="shared" si="60"/>
        <v xml:space="preserve"> </v>
      </c>
      <c r="AG88" s="25" t="str">
        <f t="shared" si="61"/>
        <v/>
      </c>
      <c r="AH88" s="25" t="str">
        <f t="shared" si="62"/>
        <v xml:space="preserve"> </v>
      </c>
      <c r="AI88" s="19"/>
      <c r="AJ88" s="25" t="str">
        <f t="shared" si="63"/>
        <v xml:space="preserve"> </v>
      </c>
      <c r="AK88" s="25" t="str">
        <f t="shared" si="64"/>
        <v/>
      </c>
      <c r="AL88" s="19"/>
      <c r="AM88" s="25" t="str">
        <f t="shared" si="65"/>
        <v xml:space="preserve"> </v>
      </c>
      <c r="AN88" s="19"/>
      <c r="AO88" s="25" t="str">
        <f t="shared" si="66"/>
        <v xml:space="preserve"> </v>
      </c>
      <c r="AP88" s="25" t="str">
        <f t="shared" si="67"/>
        <v/>
      </c>
      <c r="AQ88" s="25" t="str">
        <f t="shared" si="68"/>
        <v xml:space="preserve"> </v>
      </c>
      <c r="AR88" s="19"/>
      <c r="AS88" s="25" t="str">
        <f t="shared" si="69"/>
        <v xml:space="preserve"> </v>
      </c>
      <c r="AT88" s="25" t="str">
        <f t="shared" si="70"/>
        <v/>
      </c>
      <c r="AU88" s="46" t="str">
        <f t="shared" si="71"/>
        <v/>
      </c>
      <c r="AV88" s="47" t="str">
        <f t="shared" si="72"/>
        <v/>
      </c>
      <c r="AW88" s="48" t="str">
        <f t="shared" si="73"/>
        <v/>
      </c>
      <c r="AX88" s="49" t="str">
        <f t="shared" si="74"/>
        <v/>
      </c>
      <c r="AY88" s="50" t="str">
        <f t="shared" si="75"/>
        <v/>
      </c>
      <c r="AZ88" s="51" t="str">
        <f t="shared" si="76"/>
        <v/>
      </c>
      <c r="BA88" s="20"/>
      <c r="BB88" s="22"/>
      <c r="BD88" s="38"/>
    </row>
    <row r="89" spans="1:56" ht="15" customHeight="1" x14ac:dyDescent="0.25">
      <c r="A89" s="27"/>
      <c r="B89" s="10"/>
      <c r="C89" s="12"/>
      <c r="D89" s="12"/>
      <c r="E89" s="44"/>
      <c r="F89" s="26"/>
      <c r="G89" s="45" t="str">
        <f t="shared" si="78"/>
        <v/>
      </c>
      <c r="H89" s="60"/>
      <c r="I89" s="42"/>
      <c r="J89" s="43" t="str">
        <f t="shared" si="52"/>
        <v/>
      </c>
      <c r="K89" s="43" t="str">
        <f t="shared" si="77"/>
        <v/>
      </c>
      <c r="L89" s="7"/>
      <c r="M89" s="25" t="str">
        <f t="shared" si="53"/>
        <v xml:space="preserve"> </v>
      </c>
      <c r="N89" s="42"/>
      <c r="O89" s="42"/>
      <c r="P89" s="42"/>
      <c r="Q89" s="42"/>
      <c r="R89" s="7"/>
      <c r="S89" s="25" t="str">
        <f t="shared" si="54"/>
        <v xml:space="preserve"> </v>
      </c>
      <c r="T89" s="25" t="str">
        <f t="shared" si="55"/>
        <v/>
      </c>
      <c r="U89" s="25" t="str">
        <f t="shared" si="56"/>
        <v xml:space="preserve"> </v>
      </c>
      <c r="V89" s="7"/>
      <c r="W89" s="25" t="str">
        <f t="shared" si="57"/>
        <v xml:space="preserve"> </v>
      </c>
      <c r="X89" s="25" t="str">
        <f t="shared" si="58"/>
        <v/>
      </c>
      <c r="Y89" s="19"/>
      <c r="Z89" s="25" t="str">
        <f t="shared" si="59"/>
        <v xml:space="preserve"> </v>
      </c>
      <c r="AA89" s="104"/>
      <c r="AB89" s="104"/>
      <c r="AC89" s="104"/>
      <c r="AD89" s="104"/>
      <c r="AE89" s="19"/>
      <c r="AF89" s="25" t="str">
        <f t="shared" si="60"/>
        <v xml:space="preserve"> </v>
      </c>
      <c r="AG89" s="25" t="str">
        <f t="shared" si="61"/>
        <v/>
      </c>
      <c r="AH89" s="25" t="str">
        <f t="shared" si="62"/>
        <v xml:space="preserve"> </v>
      </c>
      <c r="AI89" s="19"/>
      <c r="AJ89" s="25" t="str">
        <f t="shared" si="63"/>
        <v xml:space="preserve"> </v>
      </c>
      <c r="AK89" s="25" t="str">
        <f t="shared" si="64"/>
        <v/>
      </c>
      <c r="AL89" s="19"/>
      <c r="AM89" s="25" t="str">
        <f t="shared" si="65"/>
        <v xml:space="preserve"> </v>
      </c>
      <c r="AN89" s="19"/>
      <c r="AO89" s="25" t="str">
        <f t="shared" si="66"/>
        <v xml:space="preserve"> </v>
      </c>
      <c r="AP89" s="25" t="str">
        <f t="shared" si="67"/>
        <v/>
      </c>
      <c r="AQ89" s="25" t="str">
        <f t="shared" si="68"/>
        <v xml:space="preserve"> </v>
      </c>
      <c r="AR89" s="19"/>
      <c r="AS89" s="25" t="str">
        <f t="shared" si="69"/>
        <v xml:space="preserve"> </v>
      </c>
      <c r="AT89" s="25" t="str">
        <f t="shared" si="70"/>
        <v/>
      </c>
      <c r="AU89" s="46" t="str">
        <f t="shared" si="71"/>
        <v/>
      </c>
      <c r="AV89" s="47" t="str">
        <f t="shared" si="72"/>
        <v/>
      </c>
      <c r="AW89" s="48" t="str">
        <f t="shared" si="73"/>
        <v/>
      </c>
      <c r="AX89" s="49" t="str">
        <f t="shared" si="74"/>
        <v/>
      </c>
      <c r="AY89" s="50" t="str">
        <f t="shared" si="75"/>
        <v/>
      </c>
      <c r="AZ89" s="51" t="str">
        <f t="shared" si="76"/>
        <v/>
      </c>
      <c r="BA89" s="20"/>
      <c r="BB89" s="22"/>
      <c r="BD89" s="38"/>
    </row>
    <row r="90" spans="1:56" ht="15" customHeight="1" x14ac:dyDescent="0.25">
      <c r="A90" s="27"/>
      <c r="B90" s="10"/>
      <c r="C90" s="12"/>
      <c r="D90" s="12"/>
      <c r="E90" s="44"/>
      <c r="F90" s="26"/>
      <c r="G90" s="45" t="str">
        <f t="shared" si="78"/>
        <v/>
      </c>
      <c r="H90" s="60"/>
      <c r="I90" s="42"/>
      <c r="J90" s="43" t="str">
        <f t="shared" si="52"/>
        <v/>
      </c>
      <c r="K90" s="43" t="str">
        <f t="shared" si="77"/>
        <v/>
      </c>
      <c r="L90" s="7"/>
      <c r="M90" s="25" t="str">
        <f t="shared" si="53"/>
        <v xml:space="preserve"> </v>
      </c>
      <c r="N90" s="42"/>
      <c r="O90" s="42"/>
      <c r="P90" s="42"/>
      <c r="Q90" s="42"/>
      <c r="R90" s="7"/>
      <c r="S90" s="25" t="str">
        <f t="shared" si="54"/>
        <v xml:space="preserve"> </v>
      </c>
      <c r="T90" s="25" t="str">
        <f t="shared" si="55"/>
        <v/>
      </c>
      <c r="U90" s="25" t="str">
        <f t="shared" si="56"/>
        <v xml:space="preserve"> </v>
      </c>
      <c r="V90" s="7"/>
      <c r="W90" s="25" t="str">
        <f t="shared" si="57"/>
        <v xml:space="preserve"> </v>
      </c>
      <c r="X90" s="25" t="str">
        <f t="shared" si="58"/>
        <v/>
      </c>
      <c r="Y90" s="19"/>
      <c r="Z90" s="25" t="str">
        <f t="shared" si="59"/>
        <v xml:space="preserve"> </v>
      </c>
      <c r="AA90" s="104"/>
      <c r="AB90" s="104"/>
      <c r="AC90" s="104"/>
      <c r="AD90" s="104"/>
      <c r="AE90" s="19"/>
      <c r="AF90" s="25" t="str">
        <f t="shared" si="60"/>
        <v xml:space="preserve"> </v>
      </c>
      <c r="AG90" s="25" t="str">
        <f t="shared" si="61"/>
        <v/>
      </c>
      <c r="AH90" s="25" t="str">
        <f t="shared" si="62"/>
        <v xml:space="preserve"> </v>
      </c>
      <c r="AI90" s="19"/>
      <c r="AJ90" s="25" t="str">
        <f t="shared" si="63"/>
        <v xml:space="preserve"> </v>
      </c>
      <c r="AK90" s="25" t="str">
        <f t="shared" si="64"/>
        <v/>
      </c>
      <c r="AL90" s="19"/>
      <c r="AM90" s="25" t="str">
        <f t="shared" si="65"/>
        <v xml:space="preserve"> </v>
      </c>
      <c r="AN90" s="19"/>
      <c r="AO90" s="25" t="str">
        <f t="shared" si="66"/>
        <v xml:space="preserve"> </v>
      </c>
      <c r="AP90" s="25" t="str">
        <f t="shared" si="67"/>
        <v/>
      </c>
      <c r="AQ90" s="25" t="str">
        <f t="shared" si="68"/>
        <v xml:space="preserve"> </v>
      </c>
      <c r="AR90" s="19"/>
      <c r="AS90" s="25" t="str">
        <f t="shared" si="69"/>
        <v xml:space="preserve"> </v>
      </c>
      <c r="AT90" s="25" t="str">
        <f t="shared" si="70"/>
        <v/>
      </c>
      <c r="AU90" s="46" t="str">
        <f t="shared" si="71"/>
        <v/>
      </c>
      <c r="AV90" s="47" t="str">
        <f t="shared" si="72"/>
        <v/>
      </c>
      <c r="AW90" s="48" t="str">
        <f t="shared" si="73"/>
        <v/>
      </c>
      <c r="AX90" s="49" t="str">
        <f t="shared" si="74"/>
        <v/>
      </c>
      <c r="AY90" s="50" t="str">
        <f t="shared" si="75"/>
        <v/>
      </c>
      <c r="AZ90" s="51" t="str">
        <f t="shared" si="76"/>
        <v/>
      </c>
      <c r="BA90" s="20"/>
      <c r="BB90" s="22"/>
      <c r="BD90" s="38"/>
    </row>
    <row r="91" spans="1:56" ht="15" customHeight="1" x14ac:dyDescent="0.25">
      <c r="A91" s="27"/>
      <c r="B91" s="10"/>
      <c r="C91" s="12"/>
      <c r="D91" s="12"/>
      <c r="E91" s="44"/>
      <c r="F91" s="26"/>
      <c r="G91" s="45" t="str">
        <f t="shared" si="78"/>
        <v/>
      </c>
      <c r="H91" s="60"/>
      <c r="I91" s="42"/>
      <c r="J91" s="43" t="str">
        <f t="shared" si="52"/>
        <v/>
      </c>
      <c r="K91" s="43" t="str">
        <f t="shared" si="77"/>
        <v/>
      </c>
      <c r="L91" s="7"/>
      <c r="M91" s="25" t="str">
        <f t="shared" si="53"/>
        <v xml:space="preserve"> </v>
      </c>
      <c r="N91" s="42"/>
      <c r="O91" s="42"/>
      <c r="P91" s="42"/>
      <c r="Q91" s="42"/>
      <c r="R91" s="7"/>
      <c r="S91" s="25" t="str">
        <f t="shared" si="54"/>
        <v xml:space="preserve"> </v>
      </c>
      <c r="T91" s="25" t="str">
        <f t="shared" si="55"/>
        <v/>
      </c>
      <c r="U91" s="25" t="str">
        <f t="shared" si="56"/>
        <v xml:space="preserve"> </v>
      </c>
      <c r="V91" s="7"/>
      <c r="W91" s="25" t="str">
        <f t="shared" si="57"/>
        <v xml:space="preserve"> </v>
      </c>
      <c r="X91" s="25" t="str">
        <f t="shared" si="58"/>
        <v/>
      </c>
      <c r="Y91" s="19"/>
      <c r="Z91" s="25" t="str">
        <f t="shared" si="59"/>
        <v xml:space="preserve"> </v>
      </c>
      <c r="AA91" s="104"/>
      <c r="AB91" s="104"/>
      <c r="AC91" s="104"/>
      <c r="AD91" s="104"/>
      <c r="AE91" s="19"/>
      <c r="AF91" s="25" t="str">
        <f t="shared" si="60"/>
        <v xml:space="preserve"> </v>
      </c>
      <c r="AG91" s="25" t="str">
        <f t="shared" si="61"/>
        <v/>
      </c>
      <c r="AH91" s="25" t="str">
        <f t="shared" si="62"/>
        <v xml:space="preserve"> </v>
      </c>
      <c r="AI91" s="19"/>
      <c r="AJ91" s="25" t="str">
        <f t="shared" si="63"/>
        <v xml:space="preserve"> </v>
      </c>
      <c r="AK91" s="25" t="str">
        <f t="shared" si="64"/>
        <v/>
      </c>
      <c r="AL91" s="19"/>
      <c r="AM91" s="25" t="str">
        <f t="shared" si="65"/>
        <v xml:space="preserve"> </v>
      </c>
      <c r="AN91" s="19"/>
      <c r="AO91" s="25" t="str">
        <f t="shared" si="66"/>
        <v xml:space="preserve"> </v>
      </c>
      <c r="AP91" s="25" t="str">
        <f t="shared" si="67"/>
        <v/>
      </c>
      <c r="AQ91" s="25" t="str">
        <f t="shared" si="68"/>
        <v xml:space="preserve"> </v>
      </c>
      <c r="AR91" s="19"/>
      <c r="AS91" s="25" t="str">
        <f t="shared" si="69"/>
        <v xml:space="preserve"> </v>
      </c>
      <c r="AT91" s="25" t="str">
        <f t="shared" si="70"/>
        <v/>
      </c>
      <c r="AU91" s="46" t="str">
        <f t="shared" si="71"/>
        <v/>
      </c>
      <c r="AV91" s="47" t="str">
        <f t="shared" si="72"/>
        <v/>
      </c>
      <c r="AW91" s="48" t="str">
        <f t="shared" si="73"/>
        <v/>
      </c>
      <c r="AX91" s="49" t="str">
        <f t="shared" si="74"/>
        <v/>
      </c>
      <c r="AY91" s="50" t="str">
        <f t="shared" si="75"/>
        <v/>
      </c>
      <c r="AZ91" s="51" t="str">
        <f t="shared" si="76"/>
        <v/>
      </c>
      <c r="BA91" s="20"/>
      <c r="BB91" s="22"/>
      <c r="BD91" s="38"/>
    </row>
    <row r="92" spans="1:56" ht="15" customHeight="1" x14ac:dyDescent="0.25">
      <c r="A92" s="27"/>
      <c r="B92" s="10"/>
      <c r="C92" s="12"/>
      <c r="D92" s="12"/>
      <c r="E92" s="44"/>
      <c r="F92" s="26"/>
      <c r="G92" s="45" t="str">
        <f t="shared" si="78"/>
        <v/>
      </c>
      <c r="H92" s="60"/>
      <c r="I92" s="42"/>
      <c r="J92" s="43" t="str">
        <f t="shared" si="52"/>
        <v/>
      </c>
      <c r="K92" s="43" t="str">
        <f t="shared" si="77"/>
        <v/>
      </c>
      <c r="L92" s="7"/>
      <c r="M92" s="25" t="str">
        <f t="shared" si="53"/>
        <v xml:space="preserve"> </v>
      </c>
      <c r="N92" s="42"/>
      <c r="O92" s="42"/>
      <c r="P92" s="42"/>
      <c r="Q92" s="42"/>
      <c r="R92" s="7"/>
      <c r="S92" s="25" t="str">
        <f t="shared" si="54"/>
        <v xml:space="preserve"> </v>
      </c>
      <c r="T92" s="25" t="str">
        <f t="shared" si="55"/>
        <v/>
      </c>
      <c r="U92" s="25" t="str">
        <f t="shared" si="56"/>
        <v xml:space="preserve"> </v>
      </c>
      <c r="V92" s="7"/>
      <c r="W92" s="25" t="str">
        <f t="shared" si="57"/>
        <v xml:space="preserve"> </v>
      </c>
      <c r="X92" s="25" t="str">
        <f t="shared" si="58"/>
        <v/>
      </c>
      <c r="Y92" s="19"/>
      <c r="Z92" s="25" t="str">
        <f t="shared" si="59"/>
        <v xml:space="preserve"> </v>
      </c>
      <c r="AA92" s="104"/>
      <c r="AB92" s="104"/>
      <c r="AC92" s="104"/>
      <c r="AD92" s="104"/>
      <c r="AE92" s="19"/>
      <c r="AF92" s="25" t="str">
        <f t="shared" si="60"/>
        <v xml:space="preserve"> </v>
      </c>
      <c r="AG92" s="25" t="str">
        <f t="shared" si="61"/>
        <v/>
      </c>
      <c r="AH92" s="25" t="str">
        <f t="shared" si="62"/>
        <v xml:space="preserve"> </v>
      </c>
      <c r="AI92" s="19"/>
      <c r="AJ92" s="25" t="str">
        <f t="shared" si="63"/>
        <v xml:space="preserve"> </v>
      </c>
      <c r="AK92" s="25" t="str">
        <f t="shared" si="64"/>
        <v/>
      </c>
      <c r="AL92" s="19"/>
      <c r="AM92" s="25" t="str">
        <f t="shared" si="65"/>
        <v xml:space="preserve"> </v>
      </c>
      <c r="AN92" s="19"/>
      <c r="AO92" s="25" t="str">
        <f t="shared" si="66"/>
        <v xml:space="preserve"> </v>
      </c>
      <c r="AP92" s="25" t="str">
        <f t="shared" si="67"/>
        <v/>
      </c>
      <c r="AQ92" s="25" t="str">
        <f t="shared" si="68"/>
        <v xml:space="preserve"> </v>
      </c>
      <c r="AR92" s="19"/>
      <c r="AS92" s="25" t="str">
        <f t="shared" si="69"/>
        <v xml:space="preserve"> </v>
      </c>
      <c r="AT92" s="25" t="str">
        <f t="shared" si="70"/>
        <v/>
      </c>
      <c r="AU92" s="46" t="str">
        <f t="shared" si="71"/>
        <v/>
      </c>
      <c r="AV92" s="47" t="str">
        <f t="shared" si="72"/>
        <v/>
      </c>
      <c r="AW92" s="48" t="str">
        <f t="shared" si="73"/>
        <v/>
      </c>
      <c r="AX92" s="49" t="str">
        <f t="shared" si="74"/>
        <v/>
      </c>
      <c r="AY92" s="50" t="str">
        <f t="shared" si="75"/>
        <v/>
      </c>
      <c r="AZ92" s="51" t="str">
        <f t="shared" si="76"/>
        <v/>
      </c>
      <c r="BA92" s="20"/>
      <c r="BB92" s="22"/>
      <c r="BD92" s="38"/>
    </row>
    <row r="93" spans="1:56" ht="15" customHeight="1" x14ac:dyDescent="0.25">
      <c r="A93" s="27"/>
      <c r="B93" s="10"/>
      <c r="C93" s="12"/>
      <c r="D93" s="12"/>
      <c r="E93" s="44"/>
      <c r="F93" s="26"/>
      <c r="G93" s="45" t="str">
        <f t="shared" si="78"/>
        <v/>
      </c>
      <c r="H93" s="60"/>
      <c r="I93" s="42"/>
      <c r="J93" s="43" t="str">
        <f t="shared" si="52"/>
        <v/>
      </c>
      <c r="K93" s="43" t="str">
        <f t="shared" si="77"/>
        <v/>
      </c>
      <c r="L93" s="7"/>
      <c r="M93" s="25" t="str">
        <f t="shared" si="53"/>
        <v xml:space="preserve"> </v>
      </c>
      <c r="N93" s="42"/>
      <c r="O93" s="42"/>
      <c r="P93" s="42"/>
      <c r="Q93" s="42"/>
      <c r="R93" s="7"/>
      <c r="S93" s="25" t="str">
        <f t="shared" si="54"/>
        <v xml:space="preserve"> </v>
      </c>
      <c r="T93" s="25" t="str">
        <f t="shared" si="55"/>
        <v/>
      </c>
      <c r="U93" s="25" t="str">
        <f t="shared" si="56"/>
        <v xml:space="preserve"> </v>
      </c>
      <c r="V93" s="7"/>
      <c r="W93" s="25" t="str">
        <f t="shared" si="57"/>
        <v xml:space="preserve"> </v>
      </c>
      <c r="X93" s="25" t="str">
        <f t="shared" si="58"/>
        <v/>
      </c>
      <c r="Y93" s="19"/>
      <c r="Z93" s="25" t="str">
        <f t="shared" si="59"/>
        <v xml:space="preserve"> </v>
      </c>
      <c r="AA93" s="104"/>
      <c r="AB93" s="104"/>
      <c r="AC93" s="104"/>
      <c r="AD93" s="104"/>
      <c r="AE93" s="19"/>
      <c r="AF93" s="25" t="str">
        <f t="shared" si="60"/>
        <v xml:space="preserve"> </v>
      </c>
      <c r="AG93" s="25" t="str">
        <f t="shared" si="61"/>
        <v/>
      </c>
      <c r="AH93" s="25" t="str">
        <f t="shared" si="62"/>
        <v xml:space="preserve"> </v>
      </c>
      <c r="AI93" s="19"/>
      <c r="AJ93" s="25" t="str">
        <f t="shared" si="63"/>
        <v xml:space="preserve"> </v>
      </c>
      <c r="AK93" s="25" t="str">
        <f t="shared" si="64"/>
        <v/>
      </c>
      <c r="AL93" s="19"/>
      <c r="AM93" s="25" t="str">
        <f t="shared" si="65"/>
        <v xml:space="preserve"> </v>
      </c>
      <c r="AN93" s="19"/>
      <c r="AO93" s="25" t="str">
        <f t="shared" si="66"/>
        <v xml:space="preserve"> </v>
      </c>
      <c r="AP93" s="25" t="str">
        <f t="shared" si="67"/>
        <v/>
      </c>
      <c r="AQ93" s="25" t="str">
        <f t="shared" si="68"/>
        <v xml:space="preserve"> </v>
      </c>
      <c r="AR93" s="19"/>
      <c r="AS93" s="25" t="str">
        <f t="shared" si="69"/>
        <v xml:space="preserve"> </v>
      </c>
      <c r="AT93" s="25" t="str">
        <f t="shared" si="70"/>
        <v/>
      </c>
      <c r="AU93" s="46" t="str">
        <f t="shared" si="71"/>
        <v/>
      </c>
      <c r="AV93" s="47" t="str">
        <f t="shared" si="72"/>
        <v/>
      </c>
      <c r="AW93" s="48" t="str">
        <f t="shared" si="73"/>
        <v/>
      </c>
      <c r="AX93" s="49" t="str">
        <f t="shared" si="74"/>
        <v/>
      </c>
      <c r="AY93" s="50" t="str">
        <f t="shared" si="75"/>
        <v/>
      </c>
      <c r="AZ93" s="51" t="str">
        <f t="shared" si="76"/>
        <v/>
      </c>
      <c r="BA93" s="20"/>
      <c r="BB93" s="22"/>
      <c r="BD93" s="38"/>
    </row>
    <row r="94" spans="1:56" ht="15" customHeight="1" x14ac:dyDescent="0.25">
      <c r="A94" s="27"/>
      <c r="B94" s="10"/>
      <c r="C94" s="12"/>
      <c r="D94" s="12"/>
      <c r="E94" s="44"/>
      <c r="F94" s="26"/>
      <c r="G94" s="45" t="str">
        <f t="shared" si="78"/>
        <v/>
      </c>
      <c r="H94" s="60"/>
      <c r="I94" s="42"/>
      <c r="J94" s="43" t="str">
        <f t="shared" si="52"/>
        <v/>
      </c>
      <c r="K94" s="43" t="str">
        <f t="shared" si="77"/>
        <v/>
      </c>
      <c r="L94" s="7"/>
      <c r="M94" s="25" t="str">
        <f t="shared" si="53"/>
        <v xml:space="preserve"> </v>
      </c>
      <c r="N94" s="42"/>
      <c r="O94" s="42"/>
      <c r="P94" s="42"/>
      <c r="Q94" s="42"/>
      <c r="R94" s="7"/>
      <c r="S94" s="25" t="str">
        <f t="shared" si="54"/>
        <v xml:space="preserve"> </v>
      </c>
      <c r="T94" s="25" t="str">
        <f t="shared" si="55"/>
        <v/>
      </c>
      <c r="U94" s="25" t="str">
        <f t="shared" si="56"/>
        <v xml:space="preserve"> </v>
      </c>
      <c r="V94" s="7"/>
      <c r="W94" s="25" t="str">
        <f t="shared" si="57"/>
        <v xml:space="preserve"> </v>
      </c>
      <c r="X94" s="25" t="str">
        <f t="shared" si="58"/>
        <v/>
      </c>
      <c r="Y94" s="19"/>
      <c r="Z94" s="25" t="str">
        <f t="shared" si="59"/>
        <v xml:space="preserve"> </v>
      </c>
      <c r="AA94" s="104"/>
      <c r="AB94" s="104"/>
      <c r="AC94" s="104"/>
      <c r="AD94" s="104"/>
      <c r="AE94" s="19"/>
      <c r="AF94" s="25" t="str">
        <f t="shared" si="60"/>
        <v xml:space="preserve"> </v>
      </c>
      <c r="AG94" s="25" t="str">
        <f t="shared" si="61"/>
        <v/>
      </c>
      <c r="AH94" s="25" t="str">
        <f t="shared" si="62"/>
        <v xml:space="preserve"> </v>
      </c>
      <c r="AI94" s="19"/>
      <c r="AJ94" s="25" t="str">
        <f t="shared" si="63"/>
        <v xml:space="preserve"> </v>
      </c>
      <c r="AK94" s="25" t="str">
        <f t="shared" si="64"/>
        <v/>
      </c>
      <c r="AL94" s="19"/>
      <c r="AM94" s="25" t="str">
        <f t="shared" si="65"/>
        <v xml:space="preserve"> </v>
      </c>
      <c r="AN94" s="19"/>
      <c r="AO94" s="25" t="str">
        <f t="shared" si="66"/>
        <v xml:space="preserve"> </v>
      </c>
      <c r="AP94" s="25" t="str">
        <f t="shared" si="67"/>
        <v/>
      </c>
      <c r="AQ94" s="25" t="str">
        <f t="shared" si="68"/>
        <v xml:space="preserve"> </v>
      </c>
      <c r="AR94" s="19"/>
      <c r="AS94" s="25" t="str">
        <f t="shared" si="69"/>
        <v xml:space="preserve"> </v>
      </c>
      <c r="AT94" s="25" t="str">
        <f t="shared" si="70"/>
        <v/>
      </c>
      <c r="AU94" s="46" t="str">
        <f t="shared" si="71"/>
        <v/>
      </c>
      <c r="AV94" s="47" t="str">
        <f t="shared" si="72"/>
        <v/>
      </c>
      <c r="AW94" s="48" t="str">
        <f t="shared" si="73"/>
        <v/>
      </c>
      <c r="AX94" s="49" t="str">
        <f t="shared" si="74"/>
        <v/>
      </c>
      <c r="AY94" s="50" t="str">
        <f t="shared" si="75"/>
        <v/>
      </c>
      <c r="AZ94" s="51" t="str">
        <f t="shared" si="76"/>
        <v/>
      </c>
      <c r="BA94" s="20"/>
      <c r="BB94" s="22"/>
      <c r="BD94" s="38"/>
    </row>
    <row r="95" spans="1:56" ht="15" customHeight="1" x14ac:dyDescent="0.25">
      <c r="A95" s="27"/>
      <c r="B95" s="10"/>
      <c r="C95" s="12"/>
      <c r="D95" s="12"/>
      <c r="E95" s="44"/>
      <c r="F95" s="26"/>
      <c r="G95" s="45" t="str">
        <f t="shared" si="78"/>
        <v/>
      </c>
      <c r="H95" s="60"/>
      <c r="I95" s="42"/>
      <c r="J95" s="43" t="str">
        <f t="shared" si="52"/>
        <v/>
      </c>
      <c r="K95" s="43" t="str">
        <f t="shared" si="77"/>
        <v/>
      </c>
      <c r="L95" s="7"/>
      <c r="M95" s="25" t="str">
        <f t="shared" si="53"/>
        <v xml:space="preserve"> </v>
      </c>
      <c r="N95" s="42"/>
      <c r="O95" s="42"/>
      <c r="P95" s="42"/>
      <c r="Q95" s="42"/>
      <c r="R95" s="7"/>
      <c r="S95" s="25" t="str">
        <f t="shared" si="54"/>
        <v xml:space="preserve"> </v>
      </c>
      <c r="T95" s="25" t="str">
        <f t="shared" si="55"/>
        <v/>
      </c>
      <c r="U95" s="25" t="str">
        <f t="shared" si="56"/>
        <v xml:space="preserve"> </v>
      </c>
      <c r="V95" s="7"/>
      <c r="W95" s="25" t="str">
        <f t="shared" si="57"/>
        <v xml:space="preserve"> </v>
      </c>
      <c r="X95" s="25" t="str">
        <f t="shared" si="58"/>
        <v/>
      </c>
      <c r="Y95" s="19"/>
      <c r="Z95" s="25" t="str">
        <f t="shared" si="59"/>
        <v xml:space="preserve"> </v>
      </c>
      <c r="AA95" s="104"/>
      <c r="AB95" s="104"/>
      <c r="AC95" s="104"/>
      <c r="AD95" s="104"/>
      <c r="AE95" s="19"/>
      <c r="AF95" s="25" t="str">
        <f t="shared" si="60"/>
        <v xml:space="preserve"> </v>
      </c>
      <c r="AG95" s="25" t="str">
        <f t="shared" si="61"/>
        <v/>
      </c>
      <c r="AH95" s="25" t="str">
        <f t="shared" si="62"/>
        <v xml:space="preserve"> </v>
      </c>
      <c r="AI95" s="19"/>
      <c r="AJ95" s="25" t="str">
        <f t="shared" si="63"/>
        <v xml:space="preserve"> </v>
      </c>
      <c r="AK95" s="25" t="str">
        <f t="shared" si="64"/>
        <v/>
      </c>
      <c r="AL95" s="19"/>
      <c r="AM95" s="25" t="str">
        <f t="shared" si="65"/>
        <v xml:space="preserve"> </v>
      </c>
      <c r="AN95" s="19"/>
      <c r="AO95" s="25" t="str">
        <f t="shared" si="66"/>
        <v xml:space="preserve"> </v>
      </c>
      <c r="AP95" s="25" t="str">
        <f t="shared" si="67"/>
        <v/>
      </c>
      <c r="AQ95" s="25" t="str">
        <f t="shared" si="68"/>
        <v xml:space="preserve"> </v>
      </c>
      <c r="AR95" s="19"/>
      <c r="AS95" s="25" t="str">
        <f t="shared" si="69"/>
        <v xml:space="preserve"> </v>
      </c>
      <c r="AT95" s="25" t="str">
        <f t="shared" si="70"/>
        <v/>
      </c>
      <c r="AU95" s="46" t="str">
        <f t="shared" si="71"/>
        <v/>
      </c>
      <c r="AV95" s="47" t="str">
        <f t="shared" si="72"/>
        <v/>
      </c>
      <c r="AW95" s="48" t="str">
        <f t="shared" si="73"/>
        <v/>
      </c>
      <c r="AX95" s="49" t="str">
        <f t="shared" si="74"/>
        <v/>
      </c>
      <c r="AY95" s="50" t="str">
        <f t="shared" si="75"/>
        <v/>
      </c>
      <c r="AZ95" s="51" t="str">
        <f t="shared" si="76"/>
        <v/>
      </c>
      <c r="BA95" s="20"/>
      <c r="BB95" s="22"/>
      <c r="BD95" s="38"/>
    </row>
    <row r="96" spans="1:56" ht="15" customHeight="1" x14ac:dyDescent="0.25">
      <c r="A96" s="27"/>
      <c r="B96" s="10"/>
      <c r="C96" s="12"/>
      <c r="D96" s="12"/>
      <c r="E96" s="44"/>
      <c r="F96" s="26"/>
      <c r="G96" s="45" t="str">
        <f t="shared" si="78"/>
        <v/>
      </c>
      <c r="H96" s="60"/>
      <c r="I96" s="42"/>
      <c r="J96" s="43" t="str">
        <f t="shared" si="52"/>
        <v/>
      </c>
      <c r="K96" s="43" t="str">
        <f t="shared" si="77"/>
        <v/>
      </c>
      <c r="L96" s="7"/>
      <c r="M96" s="25" t="str">
        <f t="shared" si="53"/>
        <v xml:space="preserve"> </v>
      </c>
      <c r="N96" s="42"/>
      <c r="O96" s="42"/>
      <c r="P96" s="42"/>
      <c r="Q96" s="42"/>
      <c r="R96" s="7"/>
      <c r="S96" s="25" t="str">
        <f t="shared" si="54"/>
        <v xml:space="preserve"> </v>
      </c>
      <c r="T96" s="25" t="str">
        <f t="shared" si="55"/>
        <v/>
      </c>
      <c r="U96" s="25" t="str">
        <f t="shared" si="56"/>
        <v xml:space="preserve"> </v>
      </c>
      <c r="V96" s="7"/>
      <c r="W96" s="25" t="str">
        <f t="shared" si="57"/>
        <v xml:space="preserve"> </v>
      </c>
      <c r="X96" s="25" t="str">
        <f t="shared" si="58"/>
        <v/>
      </c>
      <c r="Y96" s="19"/>
      <c r="Z96" s="25" t="str">
        <f t="shared" si="59"/>
        <v xml:space="preserve"> </v>
      </c>
      <c r="AA96" s="104"/>
      <c r="AB96" s="104"/>
      <c r="AC96" s="104"/>
      <c r="AD96" s="104"/>
      <c r="AE96" s="19"/>
      <c r="AF96" s="25" t="str">
        <f t="shared" si="60"/>
        <v xml:space="preserve"> </v>
      </c>
      <c r="AG96" s="25" t="str">
        <f t="shared" si="61"/>
        <v/>
      </c>
      <c r="AH96" s="25" t="str">
        <f t="shared" si="62"/>
        <v xml:space="preserve"> </v>
      </c>
      <c r="AI96" s="19"/>
      <c r="AJ96" s="25" t="str">
        <f t="shared" si="63"/>
        <v xml:space="preserve"> </v>
      </c>
      <c r="AK96" s="25" t="str">
        <f t="shared" si="64"/>
        <v/>
      </c>
      <c r="AL96" s="19"/>
      <c r="AM96" s="25" t="str">
        <f t="shared" si="65"/>
        <v xml:space="preserve"> </v>
      </c>
      <c r="AN96" s="19"/>
      <c r="AO96" s="25" t="str">
        <f t="shared" si="66"/>
        <v xml:space="preserve"> </v>
      </c>
      <c r="AP96" s="25" t="str">
        <f t="shared" si="67"/>
        <v/>
      </c>
      <c r="AQ96" s="25" t="str">
        <f t="shared" si="68"/>
        <v xml:space="preserve"> </v>
      </c>
      <c r="AR96" s="19"/>
      <c r="AS96" s="25" t="str">
        <f t="shared" si="69"/>
        <v xml:space="preserve"> </v>
      </c>
      <c r="AT96" s="25" t="str">
        <f t="shared" si="70"/>
        <v/>
      </c>
      <c r="AU96" s="46" t="str">
        <f t="shared" si="71"/>
        <v/>
      </c>
      <c r="AV96" s="47" t="str">
        <f t="shared" si="72"/>
        <v/>
      </c>
      <c r="AW96" s="48" t="str">
        <f t="shared" si="73"/>
        <v/>
      </c>
      <c r="AX96" s="49" t="str">
        <f t="shared" si="74"/>
        <v/>
      </c>
      <c r="AY96" s="50" t="str">
        <f t="shared" si="75"/>
        <v/>
      </c>
      <c r="AZ96" s="51" t="str">
        <f t="shared" si="76"/>
        <v/>
      </c>
      <c r="BA96" s="20"/>
      <c r="BB96" s="22"/>
      <c r="BD96" s="38"/>
    </row>
    <row r="97" spans="1:56" ht="15" customHeight="1" x14ac:dyDescent="0.25">
      <c r="A97" s="27"/>
      <c r="B97" s="10"/>
      <c r="C97" s="12"/>
      <c r="D97" s="12"/>
      <c r="E97" s="44"/>
      <c r="F97" s="26"/>
      <c r="G97" s="45" t="str">
        <f t="shared" si="78"/>
        <v/>
      </c>
      <c r="H97" s="60"/>
      <c r="I97" s="42"/>
      <c r="J97" s="43" t="str">
        <f t="shared" si="52"/>
        <v/>
      </c>
      <c r="K97" s="43" t="str">
        <f t="shared" si="77"/>
        <v/>
      </c>
      <c r="L97" s="7"/>
      <c r="M97" s="25" t="str">
        <f t="shared" si="53"/>
        <v xml:space="preserve"> </v>
      </c>
      <c r="N97" s="42"/>
      <c r="O97" s="42"/>
      <c r="P97" s="42"/>
      <c r="Q97" s="42"/>
      <c r="R97" s="7"/>
      <c r="S97" s="25" t="str">
        <f t="shared" si="54"/>
        <v xml:space="preserve"> </v>
      </c>
      <c r="T97" s="25" t="str">
        <f t="shared" si="55"/>
        <v/>
      </c>
      <c r="U97" s="25" t="str">
        <f t="shared" si="56"/>
        <v xml:space="preserve"> </v>
      </c>
      <c r="V97" s="7"/>
      <c r="W97" s="25" t="str">
        <f t="shared" si="57"/>
        <v xml:space="preserve"> </v>
      </c>
      <c r="X97" s="25" t="str">
        <f t="shared" si="58"/>
        <v/>
      </c>
      <c r="Y97" s="19"/>
      <c r="Z97" s="25" t="str">
        <f t="shared" si="59"/>
        <v xml:space="preserve"> </v>
      </c>
      <c r="AA97" s="104"/>
      <c r="AB97" s="104"/>
      <c r="AC97" s="104"/>
      <c r="AD97" s="104"/>
      <c r="AE97" s="19"/>
      <c r="AF97" s="25" t="str">
        <f t="shared" si="60"/>
        <v xml:space="preserve"> </v>
      </c>
      <c r="AG97" s="25" t="str">
        <f t="shared" si="61"/>
        <v/>
      </c>
      <c r="AH97" s="25" t="str">
        <f t="shared" si="62"/>
        <v xml:space="preserve"> </v>
      </c>
      <c r="AI97" s="19"/>
      <c r="AJ97" s="25" t="str">
        <f t="shared" si="63"/>
        <v xml:space="preserve"> </v>
      </c>
      <c r="AK97" s="25" t="str">
        <f t="shared" si="64"/>
        <v/>
      </c>
      <c r="AL97" s="19"/>
      <c r="AM97" s="25" t="str">
        <f t="shared" si="65"/>
        <v xml:space="preserve"> </v>
      </c>
      <c r="AN97" s="19"/>
      <c r="AO97" s="25" t="str">
        <f t="shared" si="66"/>
        <v xml:space="preserve"> </v>
      </c>
      <c r="AP97" s="25" t="str">
        <f t="shared" si="67"/>
        <v/>
      </c>
      <c r="AQ97" s="25" t="str">
        <f t="shared" si="68"/>
        <v xml:space="preserve"> </v>
      </c>
      <c r="AR97" s="19"/>
      <c r="AS97" s="25" t="str">
        <f t="shared" si="69"/>
        <v xml:space="preserve"> </v>
      </c>
      <c r="AT97" s="25" t="str">
        <f t="shared" si="70"/>
        <v/>
      </c>
      <c r="AU97" s="46" t="str">
        <f t="shared" si="71"/>
        <v/>
      </c>
      <c r="AV97" s="47" t="str">
        <f t="shared" si="72"/>
        <v/>
      </c>
      <c r="AW97" s="48" t="str">
        <f t="shared" si="73"/>
        <v/>
      </c>
      <c r="AX97" s="49" t="str">
        <f t="shared" si="74"/>
        <v/>
      </c>
      <c r="AY97" s="50" t="str">
        <f t="shared" si="75"/>
        <v/>
      </c>
      <c r="AZ97" s="51" t="str">
        <f t="shared" si="76"/>
        <v/>
      </c>
      <c r="BA97" s="20"/>
      <c r="BB97" s="22"/>
      <c r="BD97" s="38"/>
    </row>
    <row r="98" spans="1:56" ht="15" customHeight="1" x14ac:dyDescent="0.25">
      <c r="A98" s="27"/>
      <c r="B98" s="10"/>
      <c r="C98" s="12"/>
      <c r="D98" s="12"/>
      <c r="E98" s="44"/>
      <c r="F98" s="26"/>
      <c r="G98" s="45" t="str">
        <f t="shared" si="78"/>
        <v/>
      </c>
      <c r="H98" s="60"/>
      <c r="I98" s="42"/>
      <c r="J98" s="43" t="str">
        <f t="shared" ref="J98:J129" si="79">IF(B98&lt;&gt;"","Nein","")</f>
        <v/>
      </c>
      <c r="K98" s="43" t="str">
        <f t="shared" si="77"/>
        <v/>
      </c>
      <c r="L98" s="7"/>
      <c r="M98" s="25" t="str">
        <f t="shared" ref="M98:M129" si="80">IF(L98&lt;&gt;"",IF(LEFT(L98,1)="E",IF(RIGHT(L98,1)="+",RIGHT(LEFT(L98,2),1)-0.34,IF(RIGHT(L98,1)="-",RIGHT(LEFT(L98,2),1)+0.33,RIGHT(LEFT(L98,2),1)+0)),IF(RIGHT(L98,1)="+",RIGHT(LEFT(L98,2),1)+2.66,IF(RIGHT(L98,1)="-",RIGHT(LEFT(L98,2),1)+3.33,RIGHT(LEFT(L98,2),1)+3)))," ")</f>
        <v xml:space="preserve"> </v>
      </c>
      <c r="N98" s="42"/>
      <c r="O98" s="42"/>
      <c r="P98" s="42"/>
      <c r="Q98" s="42"/>
      <c r="R98" s="7"/>
      <c r="S98" s="25" t="str">
        <f t="shared" ref="S98:S129" si="81">IF(R98&lt;&gt;"",IF(LEFT(R98,1)="E",IF(RIGHT(R98,1)="+",RIGHT(LEFT(R98,2),1)-0.34,IF(RIGHT(R98,1)="-",RIGHT(LEFT(R98,2),1)+0.33,RIGHT(LEFT(R98,2),1)+0)),IF(RIGHT(R98,1)="+",RIGHT(LEFT(R98,2),1)+2.66,IF(RIGHT(R98,1)="-",RIGHT(LEFT(R98,2),1)+3.33,RIGHT(LEFT(R98,2),1)+3)))," ")</f>
        <v xml:space="preserve"> </v>
      </c>
      <c r="T98" s="25" t="str">
        <f t="shared" ref="T98:T129" si="82">IF(S98&lt;&gt;" ",IF(M98&lt;&gt;"",IF((S98+M98)/2-INT((S98+M98)/2)=0.5,((S98+M98)/2)-0.01,(S98+M98)/2),""),"")</f>
        <v/>
      </c>
      <c r="U98" s="25" t="str">
        <f t="shared" ref="U98:U129" si="83">IF(AU98&lt;&gt;"",IF(LEFT(AU98,1)="E",IF(RIGHT(AU98,1)="+",RIGHT(LEFT(AU98,2),1)-0.34,IF(RIGHT(AU98,1)="-",RIGHT(LEFT(AU98,2),1)+0.33,RIGHT(LEFT(AU98,2),1)+0)),IF(RIGHT(AU98,1)="+",RIGHT(LEFT(AU98,2),1)+2.66,IF(RIGHT(AU98,1)="-",RIGHT(LEFT(AU98,2),1)+3.33,RIGHT(LEFT(AU98,2),1)+3)))," ")</f>
        <v xml:space="preserve"> </v>
      </c>
      <c r="V98" s="7"/>
      <c r="W98" s="25" t="str">
        <f t="shared" ref="W98:W129" si="84">IF(V98&lt;&gt;"",IF(OR(LEFT(V98,1)="1",LEFT(V98,1)="2",LEFT(V98,1)="3",LEFT(V98,1)="4",LEFT(V98,1)="5"),IF(RIGHT(V98,1)="+",LEFT(V98,1)-0.34,IF(RIGHT(V98,1)="-",LEFT(V98,1)+0.33,LEFT(V98,1)+0)),IF(LEFT(V98,1)="6",9,IF(LEFT(V98,1)="E",IF(RIGHT(V98,1)="+",RIGHT(LEFT(V98,2),1)-0.34,IF(RIGHT(V98,1)="-",RIGHT(LEFT(V98,2),1)+0.33,RIGHT(LEFT(V98,2),1)+0)),IF(RIGHT(V98,1)="+",RIGHT(LEFT(V98,2),1)+2.66,IF(RIGHT(V98,1)="-",RIGHT(LEFT(V98,2),1)+3.33,RIGHT(LEFT(V98,2),1)+3)))))," ")</f>
        <v xml:space="preserve"> </v>
      </c>
      <c r="X98" s="25" t="str">
        <f t="shared" ref="X98:X129" si="85">IF(AU98&lt;&gt;"",IF(V98&lt;&gt;"",0.4*U98+0.6*W98,""),"")</f>
        <v/>
      </c>
      <c r="Y98" s="19"/>
      <c r="Z98" s="25" t="str">
        <f t="shared" ref="Z98:Z129" si="86">IF(Y98&lt;&gt;"",IF(LEFT(Y98,1)="E",IF(RIGHT(Y98,1)="+",RIGHT(LEFT(Y98,2),1)-0.34,IF(RIGHT(Y98,1)="-",RIGHT(LEFT(Y98,2),1)+0.33,RIGHT(LEFT(Y98,2),1)+0)),IF(RIGHT(Y98,1)="+",RIGHT(LEFT(Y98,2),1)+2.66,IF(RIGHT(Y98,1)="-",RIGHT(LEFT(Y98,2),1)+3.33,RIGHT(LEFT(Y98,2),1)+3)))," ")</f>
        <v xml:space="preserve"> </v>
      </c>
      <c r="AA98" s="104"/>
      <c r="AB98" s="104"/>
      <c r="AC98" s="104"/>
      <c r="AD98" s="104"/>
      <c r="AE98" s="19"/>
      <c r="AF98" s="25" t="str">
        <f t="shared" ref="AF98:AF129" si="87">IF(AE98&lt;&gt;"",IF(LEFT(AE98,1)="E",IF(RIGHT(AE98,1)="+",RIGHT(LEFT(AE98,2),1)-0.34,IF(RIGHT(AE98,1)="-",RIGHT(LEFT(AE98,2),1)+0.33,RIGHT(LEFT(AE98,2),1)+0)),IF(RIGHT(AE98,1)="+",RIGHT(LEFT(AE98,2),1)+2.66,IF(RIGHT(AE98,1)="-",RIGHT(LEFT(AE98,2),1)+3.33,RIGHT(LEFT(AE98,2),1)+3)))," ")</f>
        <v xml:space="preserve"> </v>
      </c>
      <c r="AG98" s="25" t="str">
        <f t="shared" ref="AG98:AG129" si="88">IF(AF98&lt;&gt;" ",IF(Z98&lt;&gt;"",IF((AF98+Z98)/2-INT((AF98+Z98)/2)=0.5,((AF98+Z98)/2)-0.01,(AF98+Z98)/2),""),"")</f>
        <v/>
      </c>
      <c r="AH98" s="25" t="str">
        <f t="shared" ref="AH98:AH129" si="89">IF(AV98&lt;&gt;"",IF(LEFT(AV98,1)="E",IF(RIGHT(AV98,1)="+",RIGHT(LEFT(AV98,2),1)-0.34,IF(RIGHT(AV98,1)="-",RIGHT(LEFT(AV98,2),1)+0.33,RIGHT(LEFT(AV98,2),1)+0)),IF(RIGHT(AV98,1)="+",RIGHT(LEFT(AV98,2),1)+2.66,IF(RIGHT(AV98,1)="-",RIGHT(LEFT(AV98,2),1)+3.33,RIGHT(LEFT(AV98,2),1)+3)))," ")</f>
        <v xml:space="preserve"> </v>
      </c>
      <c r="AI98" s="19"/>
      <c r="AJ98" s="25" t="str">
        <f t="shared" ref="AJ98:AJ129" si="90">IF(AI98&lt;&gt;"",IF(OR(LEFT(AI98,1)="1",LEFT(AI98,1)="2",LEFT(AI98,1)="3",LEFT(AI98,1)="4",LEFT(AI98,1)="5"),IF(RIGHT(AI98,1)="+",LEFT(AI98,1)-0.34,IF(RIGHT(AI98,1)="-",LEFT(AI98,1)+0.33,LEFT(AI98,1)+0)),IF(LEFT(AI98,1)="6",9,IF(LEFT(AI98,1)="E",IF(RIGHT(AI98,1)="+",RIGHT(LEFT(AI98,2),1)-0.34,IF(RIGHT(AI98,1)="-",RIGHT(LEFT(AI98,2),1)+0.33,RIGHT(LEFT(AI98,2),1)+0)),IF(RIGHT(AI98,1)="+",RIGHT(LEFT(AI98,2),1)+2.66,IF(RIGHT(AI98,1)="-",RIGHT(LEFT(AI98,2),1)+3.33,RIGHT(LEFT(AI98,2),1)+3)))))," ")</f>
        <v xml:space="preserve"> </v>
      </c>
      <c r="AK98" s="25" t="str">
        <f t="shared" ref="AK98:AK129" si="91">IF(AV98&lt;&gt;"",IF(AI98&lt;&gt;"",0.4*AH98+0.6*AJ98,""),"")</f>
        <v/>
      </c>
      <c r="AL98" s="19"/>
      <c r="AM98" s="25" t="str">
        <f t="shared" ref="AM98:AM129" si="92">IF(AL98&lt;&gt;"",IF(LEFT(AL98,1)="E",IF(RIGHT(AL98,1)="+",RIGHT(LEFT(AL98,2),1)-0.34,IF(RIGHT(AL98,1)="-",RIGHT(LEFT(AL98,2),1)+0.33,RIGHT(LEFT(AL98,2),1)+0)),IF(RIGHT(AL98,1)="+",RIGHT(LEFT(AL98,2),1)+2.66,IF(RIGHT(AL98,1)="-",RIGHT(LEFT(AL98,2),1)+3.33,RIGHT(LEFT(AL98,2),1)+3)))," ")</f>
        <v xml:space="preserve"> </v>
      </c>
      <c r="AN98" s="19"/>
      <c r="AO98" s="25" t="str">
        <f t="shared" ref="AO98:AO129" si="93">IF(AN98&lt;&gt;"",IF(LEFT(AN98,1)="E",IF(RIGHT(AN98,1)="+",RIGHT(LEFT(AN98,2),1)-0.34,IF(RIGHT(AN98,1)="-",RIGHT(LEFT(AN98,2),1)+0.33,RIGHT(LEFT(AN98,2),1)+0)),IF(RIGHT(AN98,1)="+",RIGHT(LEFT(AN98,2),1)+2.66,IF(RIGHT(AN98,1)="-",RIGHT(LEFT(AN98,2),1)+3.33,RIGHT(LEFT(AN98,2),1)+3)))," ")</f>
        <v xml:space="preserve"> </v>
      </c>
      <c r="AP98" s="25" t="str">
        <f t="shared" ref="AP98:AP129" si="94">IF(AO98&lt;&gt;" ",IF(AM98&lt;&gt;"",IF((AO98+AM98)/2-INT((AO98+AM98)/2)=0.5,((AO98+AM98)/2)-0.01,(AO98+AM98)/2),""),"")</f>
        <v/>
      </c>
      <c r="AQ98" s="25" t="str">
        <f t="shared" ref="AQ98:AQ129" si="95">IF(AW98&lt;&gt;"",IF(LEFT(AW98,1)="E",IF(RIGHT(AW98,1)="+",RIGHT(LEFT(AW98,2),1)-0.34,IF(RIGHT(AW98,1)="-",RIGHT(LEFT(AW98,2),1)+0.33,RIGHT(LEFT(AW98,2),1)+0)),IF(RIGHT(AW98,1)="+",RIGHT(LEFT(AW98,2),1)+2.66,IF(RIGHT(AW98,1)="-",RIGHT(LEFT(AW98,2),1)+3.33,RIGHT(LEFT(AW98,2),1)+3)))," ")</f>
        <v xml:space="preserve"> </v>
      </c>
      <c r="AR98" s="19"/>
      <c r="AS98" s="25" t="str">
        <f t="shared" ref="AS98:AS129" si="96">IF(AR98&lt;&gt;"",IF(OR(LEFT(AR98,1)="1",LEFT(AR98,1)="2",LEFT(AR98,1)="3",LEFT(AR98,1)="4",LEFT(AR98,1)="5"),IF(RIGHT(AR98,1)="+",LEFT(AR98,1)-0.34,IF(RIGHT(AR98,1)="-",LEFT(AR98,1)+0.33,LEFT(AR98,1)+0)),IF(LEFT(AR98,1)="6",9,IF(LEFT(AR98,1)="E",IF(RIGHT(AR98,1)="+",RIGHT(LEFT(AR98,2),1)-0.34,IF(RIGHT(AR98,1)="-",RIGHT(LEFT(AR98,2),1)+0.33,RIGHT(LEFT(AR98,2),1)+0)),IF(RIGHT(AR98,1)="+",RIGHT(LEFT(AR98,2),1)+2.66,IF(RIGHT(AR98,1)="-",RIGHT(LEFT(AR98,2),1)+3.33,RIGHT(LEFT(AR98,2),1)+3)))))," ")</f>
        <v xml:space="preserve"> </v>
      </c>
      <c r="AT98" s="25" t="str">
        <f t="shared" ref="AT98:AT129" si="97">IF(AW98&lt;&gt;"",IF(AR98&lt;&gt;"",0.4*AQ98+0.6*AS98,""),"")</f>
        <v/>
      </c>
      <c r="AU98" s="46" t="str">
        <f t="shared" ref="AU98:AU129" si="98">IF(ISNUMBER(T98),IF(ROUND(T98,0)&lt;4,"E"&amp;ROUND(T98,0),"G"&amp;ROUND(T98,0)-3),"")</f>
        <v/>
      </c>
      <c r="AV98" s="47" t="str">
        <f t="shared" ref="AV98:AV129" si="99">IF(ISNUMBER(AG98),IF(ROUND(AG98,0)&lt;4,"E"&amp;ROUND(AG98,0),"G"&amp;ROUND(AG98,0)-3),"")</f>
        <v/>
      </c>
      <c r="AW98" s="48" t="str">
        <f t="shared" ref="AW98:AW129" si="100">IF(ISNUMBER(AP98),IF(ROUND(AP98,0)&lt;4,"E"&amp;ROUND(AP98,0),"G"&amp;ROUND(AP98,0)-3),"")</f>
        <v/>
      </c>
      <c r="AX98" s="49" t="str">
        <f t="shared" ref="AX98:AX129" si="101">IF(ISNUMBER(X98),IF(E98="ESA",IF(ROUND(X98,0)&lt;4,1,ROUND(X98,0)-3),IF(E98="MSA",IF(ROUND(X98,0)&lt;2,1,IF(ROUND(X98,0)&gt;6,6,ROUND(X98,0)-1)),"")),"")</f>
        <v/>
      </c>
      <c r="AY98" s="50" t="str">
        <f t="shared" ref="AY98:AY129" si="102">IF(ISNUMBER(AK98),IF(E98="ESA",IF(ROUND(AK98,0)&lt;4,1,ROUND(AK98,0)-3),IF(E98="MSA",IF(ROUND(AK98,0)&lt;2,1,IF(ROUND(AK98,0)&gt;6,6,ROUND(AK98,0)-1)))),"")</f>
        <v/>
      </c>
      <c r="AZ98" s="51" t="str">
        <f t="shared" ref="AZ98:AZ129" si="103">IF(ISNUMBER(AT98),IF(E98="ESA",IF(ROUND(AT98,0)&lt;4,1,ROUND(AT98,0)-3),IF(E98="MSA",IF(ROUND(AT98,0)&lt;2,1,IF(ROUND(AT98,0)&gt;6,6,ROUND(AT98,0)-1)))),"")</f>
        <v/>
      </c>
      <c r="BA98" s="20"/>
      <c r="BB98" s="22"/>
      <c r="BD98" s="38"/>
    </row>
    <row r="99" spans="1:56" ht="15" customHeight="1" x14ac:dyDescent="0.25">
      <c r="A99" s="27"/>
      <c r="B99" s="10"/>
      <c r="C99" s="12"/>
      <c r="D99" s="12"/>
      <c r="E99" s="44"/>
      <c r="F99" s="26"/>
      <c r="G99" s="45" t="str">
        <f t="shared" si="78"/>
        <v/>
      </c>
      <c r="H99" s="60"/>
      <c r="I99" s="42"/>
      <c r="J99" s="43" t="str">
        <f t="shared" si="79"/>
        <v/>
      </c>
      <c r="K99" s="43" t="str">
        <f t="shared" si="77"/>
        <v/>
      </c>
      <c r="L99" s="7"/>
      <c r="M99" s="25" t="str">
        <f t="shared" si="80"/>
        <v xml:space="preserve"> </v>
      </c>
      <c r="N99" s="42"/>
      <c r="O99" s="42"/>
      <c r="P99" s="42"/>
      <c r="Q99" s="42"/>
      <c r="R99" s="7"/>
      <c r="S99" s="25" t="str">
        <f t="shared" si="81"/>
        <v xml:space="preserve"> </v>
      </c>
      <c r="T99" s="25" t="str">
        <f t="shared" si="82"/>
        <v/>
      </c>
      <c r="U99" s="25" t="str">
        <f t="shared" si="83"/>
        <v xml:space="preserve"> </v>
      </c>
      <c r="V99" s="7"/>
      <c r="W99" s="25" t="str">
        <f t="shared" si="84"/>
        <v xml:space="preserve"> </v>
      </c>
      <c r="X99" s="25" t="str">
        <f t="shared" si="85"/>
        <v/>
      </c>
      <c r="Y99" s="19"/>
      <c r="Z99" s="25" t="str">
        <f t="shared" si="86"/>
        <v xml:space="preserve"> </v>
      </c>
      <c r="AA99" s="104"/>
      <c r="AB99" s="104"/>
      <c r="AC99" s="104"/>
      <c r="AD99" s="104"/>
      <c r="AE99" s="19"/>
      <c r="AF99" s="25" t="str">
        <f t="shared" si="87"/>
        <v xml:space="preserve"> </v>
      </c>
      <c r="AG99" s="25" t="str">
        <f t="shared" si="88"/>
        <v/>
      </c>
      <c r="AH99" s="25" t="str">
        <f t="shared" si="89"/>
        <v xml:space="preserve"> </v>
      </c>
      <c r="AI99" s="19"/>
      <c r="AJ99" s="25" t="str">
        <f t="shared" si="90"/>
        <v xml:space="preserve"> </v>
      </c>
      <c r="AK99" s="25" t="str">
        <f t="shared" si="91"/>
        <v/>
      </c>
      <c r="AL99" s="19"/>
      <c r="AM99" s="25" t="str">
        <f t="shared" si="92"/>
        <v xml:space="preserve"> </v>
      </c>
      <c r="AN99" s="19"/>
      <c r="AO99" s="25" t="str">
        <f t="shared" si="93"/>
        <v xml:space="preserve"> </v>
      </c>
      <c r="AP99" s="25" t="str">
        <f t="shared" si="94"/>
        <v/>
      </c>
      <c r="AQ99" s="25" t="str">
        <f t="shared" si="95"/>
        <v xml:space="preserve"> </v>
      </c>
      <c r="AR99" s="19"/>
      <c r="AS99" s="25" t="str">
        <f t="shared" si="96"/>
        <v xml:space="preserve"> </v>
      </c>
      <c r="AT99" s="25" t="str">
        <f t="shared" si="97"/>
        <v/>
      </c>
      <c r="AU99" s="46" t="str">
        <f t="shared" si="98"/>
        <v/>
      </c>
      <c r="AV99" s="47" t="str">
        <f t="shared" si="99"/>
        <v/>
      </c>
      <c r="AW99" s="48" t="str">
        <f t="shared" si="100"/>
        <v/>
      </c>
      <c r="AX99" s="49" t="str">
        <f t="shared" si="101"/>
        <v/>
      </c>
      <c r="AY99" s="50" t="str">
        <f t="shared" si="102"/>
        <v/>
      </c>
      <c r="AZ99" s="51" t="str">
        <f t="shared" si="103"/>
        <v/>
      </c>
      <c r="BA99" s="20"/>
      <c r="BB99" s="22"/>
      <c r="BD99" s="38"/>
    </row>
    <row r="100" spans="1:56" ht="15" customHeight="1" x14ac:dyDescent="0.25">
      <c r="A100" s="27"/>
      <c r="B100" s="10"/>
      <c r="C100" s="12"/>
      <c r="D100" s="12"/>
      <c r="E100" s="44"/>
      <c r="F100" s="26"/>
      <c r="G100" s="45" t="str">
        <f t="shared" si="78"/>
        <v/>
      </c>
      <c r="H100" s="60"/>
      <c r="I100" s="42"/>
      <c r="J100" s="43" t="str">
        <f t="shared" si="79"/>
        <v/>
      </c>
      <c r="K100" s="43" t="str">
        <f t="shared" si="77"/>
        <v/>
      </c>
      <c r="L100" s="7"/>
      <c r="M100" s="25" t="str">
        <f t="shared" si="80"/>
        <v xml:space="preserve"> </v>
      </c>
      <c r="N100" s="42"/>
      <c r="O100" s="42"/>
      <c r="P100" s="42"/>
      <c r="Q100" s="42"/>
      <c r="R100" s="7"/>
      <c r="S100" s="25" t="str">
        <f t="shared" si="81"/>
        <v xml:space="preserve"> </v>
      </c>
      <c r="T100" s="25" t="str">
        <f t="shared" si="82"/>
        <v/>
      </c>
      <c r="U100" s="25" t="str">
        <f t="shared" si="83"/>
        <v xml:space="preserve"> </v>
      </c>
      <c r="V100" s="7"/>
      <c r="W100" s="25" t="str">
        <f t="shared" si="84"/>
        <v xml:space="preserve"> </v>
      </c>
      <c r="X100" s="25" t="str">
        <f t="shared" si="85"/>
        <v/>
      </c>
      <c r="Y100" s="19"/>
      <c r="Z100" s="25" t="str">
        <f t="shared" si="86"/>
        <v xml:space="preserve"> </v>
      </c>
      <c r="AA100" s="104"/>
      <c r="AB100" s="104"/>
      <c r="AC100" s="104"/>
      <c r="AD100" s="104"/>
      <c r="AE100" s="19"/>
      <c r="AF100" s="25" t="str">
        <f t="shared" si="87"/>
        <v xml:space="preserve"> </v>
      </c>
      <c r="AG100" s="25" t="str">
        <f t="shared" si="88"/>
        <v/>
      </c>
      <c r="AH100" s="25" t="str">
        <f t="shared" si="89"/>
        <v xml:space="preserve"> </v>
      </c>
      <c r="AI100" s="19"/>
      <c r="AJ100" s="25" t="str">
        <f t="shared" si="90"/>
        <v xml:space="preserve"> </v>
      </c>
      <c r="AK100" s="25" t="str">
        <f t="shared" si="91"/>
        <v/>
      </c>
      <c r="AL100" s="19"/>
      <c r="AM100" s="25" t="str">
        <f t="shared" si="92"/>
        <v xml:space="preserve"> </v>
      </c>
      <c r="AN100" s="19"/>
      <c r="AO100" s="25" t="str">
        <f t="shared" si="93"/>
        <v xml:space="preserve"> </v>
      </c>
      <c r="AP100" s="25" t="str">
        <f t="shared" si="94"/>
        <v/>
      </c>
      <c r="AQ100" s="25" t="str">
        <f t="shared" si="95"/>
        <v xml:space="preserve"> </v>
      </c>
      <c r="AR100" s="19"/>
      <c r="AS100" s="25" t="str">
        <f t="shared" si="96"/>
        <v xml:space="preserve"> </v>
      </c>
      <c r="AT100" s="25" t="str">
        <f t="shared" si="97"/>
        <v/>
      </c>
      <c r="AU100" s="46" t="str">
        <f t="shared" si="98"/>
        <v/>
      </c>
      <c r="AV100" s="47" t="str">
        <f t="shared" si="99"/>
        <v/>
      </c>
      <c r="AW100" s="48" t="str">
        <f t="shared" si="100"/>
        <v/>
      </c>
      <c r="AX100" s="49" t="str">
        <f t="shared" si="101"/>
        <v/>
      </c>
      <c r="AY100" s="50" t="str">
        <f t="shared" si="102"/>
        <v/>
      </c>
      <c r="AZ100" s="51" t="str">
        <f t="shared" si="103"/>
        <v/>
      </c>
      <c r="BA100" s="20"/>
      <c r="BB100" s="22"/>
      <c r="BD100" s="38"/>
    </row>
    <row r="101" spans="1:56" ht="15" customHeight="1" x14ac:dyDescent="0.25">
      <c r="A101" s="27"/>
      <c r="B101" s="10"/>
      <c r="C101" s="12"/>
      <c r="D101" s="12"/>
      <c r="E101" s="44"/>
      <c r="F101" s="26"/>
      <c r="G101" s="45" t="str">
        <f t="shared" si="78"/>
        <v/>
      </c>
      <c r="H101" s="60"/>
      <c r="I101" s="42"/>
      <c r="J101" s="43" t="str">
        <f t="shared" si="79"/>
        <v/>
      </c>
      <c r="K101" s="43" t="str">
        <f t="shared" si="77"/>
        <v/>
      </c>
      <c r="L101" s="7"/>
      <c r="M101" s="25" t="str">
        <f t="shared" si="80"/>
        <v xml:space="preserve"> </v>
      </c>
      <c r="N101" s="42"/>
      <c r="O101" s="42"/>
      <c r="P101" s="42"/>
      <c r="Q101" s="42"/>
      <c r="R101" s="7"/>
      <c r="S101" s="25" t="str">
        <f t="shared" si="81"/>
        <v xml:space="preserve"> </v>
      </c>
      <c r="T101" s="25" t="str">
        <f t="shared" si="82"/>
        <v/>
      </c>
      <c r="U101" s="25" t="str">
        <f t="shared" si="83"/>
        <v xml:space="preserve"> </v>
      </c>
      <c r="V101" s="7"/>
      <c r="W101" s="25" t="str">
        <f t="shared" si="84"/>
        <v xml:space="preserve"> </v>
      </c>
      <c r="X101" s="25" t="str">
        <f t="shared" si="85"/>
        <v/>
      </c>
      <c r="Y101" s="19"/>
      <c r="Z101" s="25" t="str">
        <f t="shared" si="86"/>
        <v xml:space="preserve"> </v>
      </c>
      <c r="AA101" s="104"/>
      <c r="AB101" s="104"/>
      <c r="AC101" s="104"/>
      <c r="AD101" s="104"/>
      <c r="AE101" s="19"/>
      <c r="AF101" s="25" t="str">
        <f t="shared" si="87"/>
        <v xml:space="preserve"> </v>
      </c>
      <c r="AG101" s="25" t="str">
        <f t="shared" si="88"/>
        <v/>
      </c>
      <c r="AH101" s="25" t="str">
        <f t="shared" si="89"/>
        <v xml:space="preserve"> </v>
      </c>
      <c r="AI101" s="19"/>
      <c r="AJ101" s="25" t="str">
        <f t="shared" si="90"/>
        <v xml:space="preserve"> </v>
      </c>
      <c r="AK101" s="25" t="str">
        <f t="shared" si="91"/>
        <v/>
      </c>
      <c r="AL101" s="19"/>
      <c r="AM101" s="25" t="str">
        <f t="shared" si="92"/>
        <v xml:space="preserve"> </v>
      </c>
      <c r="AN101" s="19"/>
      <c r="AO101" s="25" t="str">
        <f t="shared" si="93"/>
        <v xml:space="preserve"> </v>
      </c>
      <c r="AP101" s="25" t="str">
        <f t="shared" si="94"/>
        <v/>
      </c>
      <c r="AQ101" s="25" t="str">
        <f t="shared" si="95"/>
        <v xml:space="preserve"> </v>
      </c>
      <c r="AR101" s="19"/>
      <c r="AS101" s="25" t="str">
        <f t="shared" si="96"/>
        <v xml:space="preserve"> </v>
      </c>
      <c r="AT101" s="25" t="str">
        <f t="shared" si="97"/>
        <v/>
      </c>
      <c r="AU101" s="46" t="str">
        <f t="shared" si="98"/>
        <v/>
      </c>
      <c r="AV101" s="47" t="str">
        <f t="shared" si="99"/>
        <v/>
      </c>
      <c r="AW101" s="48" t="str">
        <f t="shared" si="100"/>
        <v/>
      </c>
      <c r="AX101" s="49" t="str">
        <f t="shared" si="101"/>
        <v/>
      </c>
      <c r="AY101" s="50" t="str">
        <f t="shared" si="102"/>
        <v/>
      </c>
      <c r="AZ101" s="51" t="str">
        <f t="shared" si="103"/>
        <v/>
      </c>
      <c r="BA101" s="20"/>
      <c r="BB101" s="22"/>
      <c r="BD101" s="38"/>
    </row>
    <row r="102" spans="1:56" ht="15" customHeight="1" x14ac:dyDescent="0.25">
      <c r="A102" s="27"/>
      <c r="B102" s="10"/>
      <c r="C102" s="12"/>
      <c r="D102" s="12"/>
      <c r="E102" s="44"/>
      <c r="F102" s="26"/>
      <c r="G102" s="45" t="str">
        <f t="shared" si="78"/>
        <v/>
      </c>
      <c r="H102" s="60"/>
      <c r="I102" s="42"/>
      <c r="J102" s="43" t="str">
        <f t="shared" si="79"/>
        <v/>
      </c>
      <c r="K102" s="43" t="str">
        <f t="shared" si="77"/>
        <v/>
      </c>
      <c r="L102" s="7"/>
      <c r="M102" s="25" t="str">
        <f t="shared" si="80"/>
        <v xml:space="preserve"> </v>
      </c>
      <c r="N102" s="42"/>
      <c r="O102" s="42"/>
      <c r="P102" s="42"/>
      <c r="Q102" s="42"/>
      <c r="R102" s="7"/>
      <c r="S102" s="25" t="str">
        <f t="shared" si="81"/>
        <v xml:space="preserve"> </v>
      </c>
      <c r="T102" s="25" t="str">
        <f t="shared" si="82"/>
        <v/>
      </c>
      <c r="U102" s="25" t="str">
        <f t="shared" si="83"/>
        <v xml:space="preserve"> </v>
      </c>
      <c r="V102" s="7"/>
      <c r="W102" s="25" t="str">
        <f t="shared" si="84"/>
        <v xml:space="preserve"> </v>
      </c>
      <c r="X102" s="25" t="str">
        <f t="shared" si="85"/>
        <v/>
      </c>
      <c r="Y102" s="19"/>
      <c r="Z102" s="25" t="str">
        <f t="shared" si="86"/>
        <v xml:space="preserve"> </v>
      </c>
      <c r="AA102" s="104"/>
      <c r="AB102" s="104"/>
      <c r="AC102" s="104"/>
      <c r="AD102" s="104"/>
      <c r="AE102" s="19"/>
      <c r="AF102" s="25" t="str">
        <f t="shared" si="87"/>
        <v xml:space="preserve"> </v>
      </c>
      <c r="AG102" s="25" t="str">
        <f t="shared" si="88"/>
        <v/>
      </c>
      <c r="AH102" s="25" t="str">
        <f t="shared" si="89"/>
        <v xml:space="preserve"> </v>
      </c>
      <c r="AI102" s="19"/>
      <c r="AJ102" s="25" t="str">
        <f t="shared" si="90"/>
        <v xml:space="preserve"> </v>
      </c>
      <c r="AK102" s="25" t="str">
        <f t="shared" si="91"/>
        <v/>
      </c>
      <c r="AL102" s="19"/>
      <c r="AM102" s="25" t="str">
        <f t="shared" si="92"/>
        <v xml:space="preserve"> </v>
      </c>
      <c r="AN102" s="19"/>
      <c r="AO102" s="25" t="str">
        <f t="shared" si="93"/>
        <v xml:space="preserve"> </v>
      </c>
      <c r="AP102" s="25" t="str">
        <f t="shared" si="94"/>
        <v/>
      </c>
      <c r="AQ102" s="25" t="str">
        <f t="shared" si="95"/>
        <v xml:space="preserve"> </v>
      </c>
      <c r="AR102" s="19"/>
      <c r="AS102" s="25" t="str">
        <f t="shared" si="96"/>
        <v xml:space="preserve"> </v>
      </c>
      <c r="AT102" s="25" t="str">
        <f t="shared" si="97"/>
        <v/>
      </c>
      <c r="AU102" s="46" t="str">
        <f t="shared" si="98"/>
        <v/>
      </c>
      <c r="AV102" s="47" t="str">
        <f t="shared" si="99"/>
        <v/>
      </c>
      <c r="AW102" s="48" t="str">
        <f t="shared" si="100"/>
        <v/>
      </c>
      <c r="AX102" s="49" t="str">
        <f t="shared" si="101"/>
        <v/>
      </c>
      <c r="AY102" s="50" t="str">
        <f t="shared" si="102"/>
        <v/>
      </c>
      <c r="AZ102" s="51" t="str">
        <f t="shared" si="103"/>
        <v/>
      </c>
      <c r="BA102" s="20"/>
      <c r="BB102" s="22"/>
      <c r="BD102" s="38"/>
    </row>
    <row r="103" spans="1:56" ht="15" customHeight="1" x14ac:dyDescent="0.25">
      <c r="A103" s="27"/>
      <c r="B103" s="10"/>
      <c r="C103" s="12"/>
      <c r="D103" s="12"/>
      <c r="E103" s="44"/>
      <c r="F103" s="26"/>
      <c r="G103" s="45" t="str">
        <f t="shared" si="78"/>
        <v/>
      </c>
      <c r="H103" s="60"/>
      <c r="I103" s="42"/>
      <c r="J103" s="43" t="str">
        <f t="shared" si="79"/>
        <v/>
      </c>
      <c r="K103" s="43" t="str">
        <f t="shared" si="77"/>
        <v/>
      </c>
      <c r="L103" s="7"/>
      <c r="M103" s="25" t="str">
        <f t="shared" si="80"/>
        <v xml:space="preserve"> </v>
      </c>
      <c r="N103" s="42"/>
      <c r="O103" s="42"/>
      <c r="P103" s="42"/>
      <c r="Q103" s="42"/>
      <c r="R103" s="7"/>
      <c r="S103" s="25" t="str">
        <f t="shared" si="81"/>
        <v xml:space="preserve"> </v>
      </c>
      <c r="T103" s="25" t="str">
        <f t="shared" si="82"/>
        <v/>
      </c>
      <c r="U103" s="25" t="str">
        <f t="shared" si="83"/>
        <v xml:space="preserve"> </v>
      </c>
      <c r="V103" s="7"/>
      <c r="W103" s="25" t="str">
        <f t="shared" si="84"/>
        <v xml:space="preserve"> </v>
      </c>
      <c r="X103" s="25" t="str">
        <f t="shared" si="85"/>
        <v/>
      </c>
      <c r="Y103" s="19"/>
      <c r="Z103" s="25" t="str">
        <f t="shared" si="86"/>
        <v xml:space="preserve"> </v>
      </c>
      <c r="AA103" s="104"/>
      <c r="AB103" s="104"/>
      <c r="AC103" s="104"/>
      <c r="AD103" s="104"/>
      <c r="AE103" s="19"/>
      <c r="AF103" s="25" t="str">
        <f t="shared" si="87"/>
        <v xml:space="preserve"> </v>
      </c>
      <c r="AG103" s="25" t="str">
        <f t="shared" si="88"/>
        <v/>
      </c>
      <c r="AH103" s="25" t="str">
        <f t="shared" si="89"/>
        <v xml:space="preserve"> </v>
      </c>
      <c r="AI103" s="19"/>
      <c r="AJ103" s="25" t="str">
        <f t="shared" si="90"/>
        <v xml:space="preserve"> </v>
      </c>
      <c r="AK103" s="25" t="str">
        <f t="shared" si="91"/>
        <v/>
      </c>
      <c r="AL103" s="19"/>
      <c r="AM103" s="25" t="str">
        <f t="shared" si="92"/>
        <v xml:space="preserve"> </v>
      </c>
      <c r="AN103" s="19"/>
      <c r="AO103" s="25" t="str">
        <f t="shared" si="93"/>
        <v xml:space="preserve"> </v>
      </c>
      <c r="AP103" s="25" t="str">
        <f t="shared" si="94"/>
        <v/>
      </c>
      <c r="AQ103" s="25" t="str">
        <f t="shared" si="95"/>
        <v xml:space="preserve"> </v>
      </c>
      <c r="AR103" s="19"/>
      <c r="AS103" s="25" t="str">
        <f t="shared" si="96"/>
        <v xml:space="preserve"> </v>
      </c>
      <c r="AT103" s="25" t="str">
        <f t="shared" si="97"/>
        <v/>
      </c>
      <c r="AU103" s="46" t="str">
        <f t="shared" si="98"/>
        <v/>
      </c>
      <c r="AV103" s="47" t="str">
        <f t="shared" si="99"/>
        <v/>
      </c>
      <c r="AW103" s="48" t="str">
        <f t="shared" si="100"/>
        <v/>
      </c>
      <c r="AX103" s="49" t="str">
        <f t="shared" si="101"/>
        <v/>
      </c>
      <c r="AY103" s="50" t="str">
        <f t="shared" si="102"/>
        <v/>
      </c>
      <c r="AZ103" s="51" t="str">
        <f t="shared" si="103"/>
        <v/>
      </c>
      <c r="BA103" s="20"/>
      <c r="BB103" s="22"/>
      <c r="BD103" s="38"/>
    </row>
    <row r="104" spans="1:56" ht="15" customHeight="1" x14ac:dyDescent="0.25">
      <c r="A104" s="27"/>
      <c r="B104" s="10"/>
      <c r="C104" s="12"/>
      <c r="D104" s="12"/>
      <c r="E104" s="44"/>
      <c r="F104" s="26"/>
      <c r="G104" s="45" t="str">
        <f t="shared" si="78"/>
        <v/>
      </c>
      <c r="H104" s="60"/>
      <c r="I104" s="42"/>
      <c r="J104" s="43" t="str">
        <f t="shared" si="79"/>
        <v/>
      </c>
      <c r="K104" s="43" t="str">
        <f t="shared" si="77"/>
        <v/>
      </c>
      <c r="L104" s="7"/>
      <c r="M104" s="25" t="str">
        <f t="shared" si="80"/>
        <v xml:space="preserve"> </v>
      </c>
      <c r="N104" s="42"/>
      <c r="O104" s="42"/>
      <c r="P104" s="42"/>
      <c r="Q104" s="42"/>
      <c r="R104" s="7"/>
      <c r="S104" s="25" t="str">
        <f t="shared" si="81"/>
        <v xml:space="preserve"> </v>
      </c>
      <c r="T104" s="25" t="str">
        <f t="shared" si="82"/>
        <v/>
      </c>
      <c r="U104" s="25" t="str">
        <f t="shared" si="83"/>
        <v xml:space="preserve"> </v>
      </c>
      <c r="V104" s="7"/>
      <c r="W104" s="25" t="str">
        <f t="shared" si="84"/>
        <v xml:space="preserve"> </v>
      </c>
      <c r="X104" s="25" t="str">
        <f t="shared" si="85"/>
        <v/>
      </c>
      <c r="Y104" s="19"/>
      <c r="Z104" s="25" t="str">
        <f t="shared" si="86"/>
        <v xml:space="preserve"> </v>
      </c>
      <c r="AA104" s="104"/>
      <c r="AB104" s="104"/>
      <c r="AC104" s="104"/>
      <c r="AD104" s="104"/>
      <c r="AE104" s="19"/>
      <c r="AF104" s="25" t="str">
        <f t="shared" si="87"/>
        <v xml:space="preserve"> </v>
      </c>
      <c r="AG104" s="25" t="str">
        <f t="shared" si="88"/>
        <v/>
      </c>
      <c r="AH104" s="25" t="str">
        <f t="shared" si="89"/>
        <v xml:space="preserve"> </v>
      </c>
      <c r="AI104" s="19"/>
      <c r="AJ104" s="25" t="str">
        <f t="shared" si="90"/>
        <v xml:space="preserve"> </v>
      </c>
      <c r="AK104" s="25" t="str">
        <f t="shared" si="91"/>
        <v/>
      </c>
      <c r="AL104" s="19"/>
      <c r="AM104" s="25" t="str">
        <f t="shared" si="92"/>
        <v xml:space="preserve"> </v>
      </c>
      <c r="AN104" s="19"/>
      <c r="AO104" s="25" t="str">
        <f t="shared" si="93"/>
        <v xml:space="preserve"> </v>
      </c>
      <c r="AP104" s="25" t="str">
        <f t="shared" si="94"/>
        <v/>
      </c>
      <c r="AQ104" s="25" t="str">
        <f t="shared" si="95"/>
        <v xml:space="preserve"> </v>
      </c>
      <c r="AR104" s="19"/>
      <c r="AS104" s="25" t="str">
        <f t="shared" si="96"/>
        <v xml:space="preserve"> </v>
      </c>
      <c r="AT104" s="25" t="str">
        <f t="shared" si="97"/>
        <v/>
      </c>
      <c r="AU104" s="46" t="str">
        <f t="shared" si="98"/>
        <v/>
      </c>
      <c r="AV104" s="47" t="str">
        <f t="shared" si="99"/>
        <v/>
      </c>
      <c r="AW104" s="48" t="str">
        <f t="shared" si="100"/>
        <v/>
      </c>
      <c r="AX104" s="49" t="str">
        <f t="shared" si="101"/>
        <v/>
      </c>
      <c r="AY104" s="50" t="str">
        <f t="shared" si="102"/>
        <v/>
      </c>
      <c r="AZ104" s="51" t="str">
        <f t="shared" si="103"/>
        <v/>
      </c>
      <c r="BA104" s="20"/>
      <c r="BB104" s="22"/>
      <c r="BD104" s="38"/>
    </row>
    <row r="105" spans="1:56" ht="15" customHeight="1" x14ac:dyDescent="0.25">
      <c r="A105" s="27"/>
      <c r="B105" s="10"/>
      <c r="C105" s="12"/>
      <c r="D105" s="12"/>
      <c r="E105" s="44"/>
      <c r="F105" s="26"/>
      <c r="G105" s="45" t="str">
        <f t="shared" si="78"/>
        <v/>
      </c>
      <c r="H105" s="60"/>
      <c r="I105" s="42"/>
      <c r="J105" s="43" t="str">
        <f t="shared" si="79"/>
        <v/>
      </c>
      <c r="K105" s="43" t="str">
        <f t="shared" si="77"/>
        <v/>
      </c>
      <c r="L105" s="7"/>
      <c r="M105" s="25" t="str">
        <f t="shared" si="80"/>
        <v xml:space="preserve"> </v>
      </c>
      <c r="N105" s="42"/>
      <c r="O105" s="42"/>
      <c r="P105" s="42"/>
      <c r="Q105" s="42"/>
      <c r="R105" s="7"/>
      <c r="S105" s="25" t="str">
        <f t="shared" si="81"/>
        <v xml:space="preserve"> </v>
      </c>
      <c r="T105" s="25" t="str">
        <f t="shared" si="82"/>
        <v/>
      </c>
      <c r="U105" s="25" t="str">
        <f t="shared" si="83"/>
        <v xml:space="preserve"> </v>
      </c>
      <c r="V105" s="7"/>
      <c r="W105" s="25" t="str">
        <f t="shared" si="84"/>
        <v xml:space="preserve"> </v>
      </c>
      <c r="X105" s="25" t="str">
        <f t="shared" si="85"/>
        <v/>
      </c>
      <c r="Y105" s="19"/>
      <c r="Z105" s="25" t="str">
        <f t="shared" si="86"/>
        <v xml:space="preserve"> </v>
      </c>
      <c r="AA105" s="104"/>
      <c r="AB105" s="104"/>
      <c r="AC105" s="104"/>
      <c r="AD105" s="104"/>
      <c r="AE105" s="19"/>
      <c r="AF105" s="25" t="str">
        <f t="shared" si="87"/>
        <v xml:space="preserve"> </v>
      </c>
      <c r="AG105" s="25" t="str">
        <f t="shared" si="88"/>
        <v/>
      </c>
      <c r="AH105" s="25" t="str">
        <f t="shared" si="89"/>
        <v xml:space="preserve"> </v>
      </c>
      <c r="AI105" s="19"/>
      <c r="AJ105" s="25" t="str">
        <f t="shared" si="90"/>
        <v xml:space="preserve"> </v>
      </c>
      <c r="AK105" s="25" t="str">
        <f t="shared" si="91"/>
        <v/>
      </c>
      <c r="AL105" s="19"/>
      <c r="AM105" s="25" t="str">
        <f t="shared" si="92"/>
        <v xml:space="preserve"> </v>
      </c>
      <c r="AN105" s="19"/>
      <c r="AO105" s="25" t="str">
        <f t="shared" si="93"/>
        <v xml:space="preserve"> </v>
      </c>
      <c r="AP105" s="25" t="str">
        <f t="shared" si="94"/>
        <v/>
      </c>
      <c r="AQ105" s="25" t="str">
        <f t="shared" si="95"/>
        <v xml:space="preserve"> </v>
      </c>
      <c r="AR105" s="19"/>
      <c r="AS105" s="25" t="str">
        <f t="shared" si="96"/>
        <v xml:space="preserve"> </v>
      </c>
      <c r="AT105" s="25" t="str">
        <f t="shared" si="97"/>
        <v/>
      </c>
      <c r="AU105" s="46" t="str">
        <f t="shared" si="98"/>
        <v/>
      </c>
      <c r="AV105" s="47" t="str">
        <f t="shared" si="99"/>
        <v/>
      </c>
      <c r="AW105" s="48" t="str">
        <f t="shared" si="100"/>
        <v/>
      </c>
      <c r="AX105" s="49" t="str">
        <f t="shared" si="101"/>
        <v/>
      </c>
      <c r="AY105" s="50" t="str">
        <f t="shared" si="102"/>
        <v/>
      </c>
      <c r="AZ105" s="51" t="str">
        <f t="shared" si="103"/>
        <v/>
      </c>
      <c r="BA105" s="20"/>
      <c r="BB105" s="22"/>
      <c r="BD105" s="38"/>
    </row>
    <row r="106" spans="1:56" ht="15" customHeight="1" x14ac:dyDescent="0.25">
      <c r="A106" s="27"/>
      <c r="B106" s="10"/>
      <c r="C106" s="12"/>
      <c r="D106" s="12"/>
      <c r="E106" s="44"/>
      <c r="F106" s="26"/>
      <c r="G106" s="45" t="str">
        <f t="shared" si="78"/>
        <v/>
      </c>
      <c r="H106" s="60"/>
      <c r="I106" s="42"/>
      <c r="J106" s="43" t="str">
        <f t="shared" si="79"/>
        <v/>
      </c>
      <c r="K106" s="43" t="str">
        <f t="shared" si="77"/>
        <v/>
      </c>
      <c r="L106" s="7"/>
      <c r="M106" s="25" t="str">
        <f t="shared" si="80"/>
        <v xml:space="preserve"> </v>
      </c>
      <c r="N106" s="42"/>
      <c r="O106" s="42"/>
      <c r="P106" s="42"/>
      <c r="Q106" s="42"/>
      <c r="R106" s="7"/>
      <c r="S106" s="25" t="str">
        <f t="shared" si="81"/>
        <v xml:space="preserve"> </v>
      </c>
      <c r="T106" s="25" t="str">
        <f t="shared" si="82"/>
        <v/>
      </c>
      <c r="U106" s="25" t="str">
        <f t="shared" si="83"/>
        <v xml:space="preserve"> </v>
      </c>
      <c r="V106" s="7"/>
      <c r="W106" s="25" t="str">
        <f t="shared" si="84"/>
        <v xml:space="preserve"> </v>
      </c>
      <c r="X106" s="25" t="str">
        <f t="shared" si="85"/>
        <v/>
      </c>
      <c r="Y106" s="19"/>
      <c r="Z106" s="25" t="str">
        <f t="shared" si="86"/>
        <v xml:space="preserve"> </v>
      </c>
      <c r="AA106" s="104"/>
      <c r="AB106" s="104"/>
      <c r="AC106" s="104"/>
      <c r="AD106" s="104"/>
      <c r="AE106" s="19"/>
      <c r="AF106" s="25" t="str">
        <f t="shared" si="87"/>
        <v xml:space="preserve"> </v>
      </c>
      <c r="AG106" s="25" t="str">
        <f t="shared" si="88"/>
        <v/>
      </c>
      <c r="AH106" s="25" t="str">
        <f t="shared" si="89"/>
        <v xml:space="preserve"> </v>
      </c>
      <c r="AI106" s="19"/>
      <c r="AJ106" s="25" t="str">
        <f t="shared" si="90"/>
        <v xml:space="preserve"> </v>
      </c>
      <c r="AK106" s="25" t="str">
        <f t="shared" si="91"/>
        <v/>
      </c>
      <c r="AL106" s="19"/>
      <c r="AM106" s="25" t="str">
        <f t="shared" si="92"/>
        <v xml:space="preserve"> </v>
      </c>
      <c r="AN106" s="19"/>
      <c r="AO106" s="25" t="str">
        <f t="shared" si="93"/>
        <v xml:space="preserve"> </v>
      </c>
      <c r="AP106" s="25" t="str">
        <f t="shared" si="94"/>
        <v/>
      </c>
      <c r="AQ106" s="25" t="str">
        <f t="shared" si="95"/>
        <v xml:space="preserve"> </v>
      </c>
      <c r="AR106" s="19"/>
      <c r="AS106" s="25" t="str">
        <f t="shared" si="96"/>
        <v xml:space="preserve"> </v>
      </c>
      <c r="AT106" s="25" t="str">
        <f t="shared" si="97"/>
        <v/>
      </c>
      <c r="AU106" s="46" t="str">
        <f t="shared" si="98"/>
        <v/>
      </c>
      <c r="AV106" s="47" t="str">
        <f t="shared" si="99"/>
        <v/>
      </c>
      <c r="AW106" s="48" t="str">
        <f t="shared" si="100"/>
        <v/>
      </c>
      <c r="AX106" s="49" t="str">
        <f t="shared" si="101"/>
        <v/>
      </c>
      <c r="AY106" s="50" t="str">
        <f t="shared" si="102"/>
        <v/>
      </c>
      <c r="AZ106" s="51" t="str">
        <f t="shared" si="103"/>
        <v/>
      </c>
      <c r="BA106" s="20"/>
      <c r="BB106" s="22"/>
      <c r="BD106" s="38"/>
    </row>
    <row r="107" spans="1:56" ht="15" customHeight="1" x14ac:dyDescent="0.25">
      <c r="A107" s="27"/>
      <c r="B107" s="10"/>
      <c r="C107" s="12"/>
      <c r="D107" s="12"/>
      <c r="E107" s="44"/>
      <c r="F107" s="26"/>
      <c r="G107" s="45" t="str">
        <f t="shared" si="78"/>
        <v/>
      </c>
      <c r="H107" s="60"/>
      <c r="I107" s="42"/>
      <c r="J107" s="43" t="str">
        <f t="shared" si="79"/>
        <v/>
      </c>
      <c r="K107" s="43" t="str">
        <f t="shared" si="77"/>
        <v/>
      </c>
      <c r="L107" s="7"/>
      <c r="M107" s="25" t="str">
        <f t="shared" si="80"/>
        <v xml:space="preserve"> </v>
      </c>
      <c r="N107" s="42"/>
      <c r="O107" s="42"/>
      <c r="P107" s="42"/>
      <c r="Q107" s="42"/>
      <c r="R107" s="7"/>
      <c r="S107" s="25" t="str">
        <f t="shared" si="81"/>
        <v xml:space="preserve"> </v>
      </c>
      <c r="T107" s="25" t="str">
        <f t="shared" si="82"/>
        <v/>
      </c>
      <c r="U107" s="25" t="str">
        <f t="shared" si="83"/>
        <v xml:space="preserve"> </v>
      </c>
      <c r="V107" s="7"/>
      <c r="W107" s="25" t="str">
        <f t="shared" si="84"/>
        <v xml:space="preserve"> </v>
      </c>
      <c r="X107" s="25" t="str">
        <f t="shared" si="85"/>
        <v/>
      </c>
      <c r="Y107" s="19"/>
      <c r="Z107" s="25" t="str">
        <f t="shared" si="86"/>
        <v xml:space="preserve"> </v>
      </c>
      <c r="AA107" s="104"/>
      <c r="AB107" s="104"/>
      <c r="AC107" s="104"/>
      <c r="AD107" s="104"/>
      <c r="AE107" s="19"/>
      <c r="AF107" s="25" t="str">
        <f t="shared" si="87"/>
        <v xml:space="preserve"> </v>
      </c>
      <c r="AG107" s="25" t="str">
        <f t="shared" si="88"/>
        <v/>
      </c>
      <c r="AH107" s="25" t="str">
        <f t="shared" si="89"/>
        <v xml:space="preserve"> </v>
      </c>
      <c r="AI107" s="19"/>
      <c r="AJ107" s="25" t="str">
        <f t="shared" si="90"/>
        <v xml:space="preserve"> </v>
      </c>
      <c r="AK107" s="25" t="str">
        <f t="shared" si="91"/>
        <v/>
      </c>
      <c r="AL107" s="19"/>
      <c r="AM107" s="25" t="str">
        <f t="shared" si="92"/>
        <v xml:space="preserve"> </v>
      </c>
      <c r="AN107" s="19"/>
      <c r="AO107" s="25" t="str">
        <f t="shared" si="93"/>
        <v xml:space="preserve"> </v>
      </c>
      <c r="AP107" s="25" t="str">
        <f t="shared" si="94"/>
        <v/>
      </c>
      <c r="AQ107" s="25" t="str">
        <f t="shared" si="95"/>
        <v xml:space="preserve"> </v>
      </c>
      <c r="AR107" s="19"/>
      <c r="AS107" s="25" t="str">
        <f t="shared" si="96"/>
        <v xml:space="preserve"> </v>
      </c>
      <c r="AT107" s="25" t="str">
        <f t="shared" si="97"/>
        <v/>
      </c>
      <c r="AU107" s="46" t="str">
        <f t="shared" si="98"/>
        <v/>
      </c>
      <c r="AV107" s="47" t="str">
        <f t="shared" si="99"/>
        <v/>
      </c>
      <c r="AW107" s="48" t="str">
        <f t="shared" si="100"/>
        <v/>
      </c>
      <c r="AX107" s="49" t="str">
        <f t="shared" si="101"/>
        <v/>
      </c>
      <c r="AY107" s="50" t="str">
        <f t="shared" si="102"/>
        <v/>
      </c>
      <c r="AZ107" s="51" t="str">
        <f t="shared" si="103"/>
        <v/>
      </c>
      <c r="BA107" s="20"/>
      <c r="BB107" s="22"/>
      <c r="BD107" s="38"/>
    </row>
    <row r="108" spans="1:56" ht="15" customHeight="1" x14ac:dyDescent="0.25">
      <c r="A108" s="27"/>
      <c r="B108" s="10"/>
      <c r="C108" s="12"/>
      <c r="D108" s="12"/>
      <c r="E108" s="44"/>
      <c r="F108" s="26"/>
      <c r="G108" s="45" t="str">
        <f t="shared" si="78"/>
        <v/>
      </c>
      <c r="H108" s="60"/>
      <c r="I108" s="42"/>
      <c r="J108" s="43" t="str">
        <f t="shared" si="79"/>
        <v/>
      </c>
      <c r="K108" s="43" t="str">
        <f t="shared" si="77"/>
        <v/>
      </c>
      <c r="L108" s="7"/>
      <c r="M108" s="25" t="str">
        <f t="shared" si="80"/>
        <v xml:space="preserve"> </v>
      </c>
      <c r="N108" s="42"/>
      <c r="O108" s="42"/>
      <c r="P108" s="42"/>
      <c r="Q108" s="42"/>
      <c r="R108" s="7"/>
      <c r="S108" s="25" t="str">
        <f t="shared" si="81"/>
        <v xml:space="preserve"> </v>
      </c>
      <c r="T108" s="25" t="str">
        <f t="shared" si="82"/>
        <v/>
      </c>
      <c r="U108" s="25" t="str">
        <f t="shared" si="83"/>
        <v xml:space="preserve"> </v>
      </c>
      <c r="V108" s="7"/>
      <c r="W108" s="25" t="str">
        <f t="shared" si="84"/>
        <v xml:space="preserve"> </v>
      </c>
      <c r="X108" s="25" t="str">
        <f t="shared" si="85"/>
        <v/>
      </c>
      <c r="Y108" s="19"/>
      <c r="Z108" s="25" t="str">
        <f t="shared" si="86"/>
        <v xml:space="preserve"> </v>
      </c>
      <c r="AA108" s="104"/>
      <c r="AB108" s="104"/>
      <c r="AC108" s="104"/>
      <c r="AD108" s="104"/>
      <c r="AE108" s="19"/>
      <c r="AF108" s="25" t="str">
        <f t="shared" si="87"/>
        <v xml:space="preserve"> </v>
      </c>
      <c r="AG108" s="25" t="str">
        <f t="shared" si="88"/>
        <v/>
      </c>
      <c r="AH108" s="25" t="str">
        <f t="shared" si="89"/>
        <v xml:space="preserve"> </v>
      </c>
      <c r="AI108" s="19"/>
      <c r="AJ108" s="25" t="str">
        <f t="shared" si="90"/>
        <v xml:space="preserve"> </v>
      </c>
      <c r="AK108" s="25" t="str">
        <f t="shared" si="91"/>
        <v/>
      </c>
      <c r="AL108" s="19"/>
      <c r="AM108" s="25" t="str">
        <f t="shared" si="92"/>
        <v xml:space="preserve"> </v>
      </c>
      <c r="AN108" s="19"/>
      <c r="AO108" s="25" t="str">
        <f t="shared" si="93"/>
        <v xml:space="preserve"> </v>
      </c>
      <c r="AP108" s="25" t="str">
        <f t="shared" si="94"/>
        <v/>
      </c>
      <c r="AQ108" s="25" t="str">
        <f t="shared" si="95"/>
        <v xml:space="preserve"> </v>
      </c>
      <c r="AR108" s="19"/>
      <c r="AS108" s="25" t="str">
        <f t="shared" si="96"/>
        <v xml:space="preserve"> </v>
      </c>
      <c r="AT108" s="25" t="str">
        <f t="shared" si="97"/>
        <v/>
      </c>
      <c r="AU108" s="46" t="str">
        <f t="shared" si="98"/>
        <v/>
      </c>
      <c r="AV108" s="47" t="str">
        <f t="shared" si="99"/>
        <v/>
      </c>
      <c r="AW108" s="48" t="str">
        <f t="shared" si="100"/>
        <v/>
      </c>
      <c r="AX108" s="49" t="str">
        <f t="shared" si="101"/>
        <v/>
      </c>
      <c r="AY108" s="50" t="str">
        <f t="shared" si="102"/>
        <v/>
      </c>
      <c r="AZ108" s="51" t="str">
        <f t="shared" si="103"/>
        <v/>
      </c>
      <c r="BA108" s="20"/>
      <c r="BB108" s="22"/>
      <c r="BD108" s="38"/>
    </row>
    <row r="109" spans="1:56" ht="15" customHeight="1" x14ac:dyDescent="0.25">
      <c r="A109" s="27"/>
      <c r="B109" s="10"/>
      <c r="C109" s="12"/>
      <c r="D109" s="12"/>
      <c r="E109" s="44"/>
      <c r="F109" s="26"/>
      <c r="G109" s="45" t="str">
        <f t="shared" si="78"/>
        <v/>
      </c>
      <c r="H109" s="60"/>
      <c r="I109" s="42"/>
      <c r="J109" s="43" t="str">
        <f t="shared" si="79"/>
        <v/>
      </c>
      <c r="K109" s="43" t="str">
        <f t="shared" si="77"/>
        <v/>
      </c>
      <c r="L109" s="7"/>
      <c r="M109" s="25" t="str">
        <f t="shared" si="80"/>
        <v xml:space="preserve"> </v>
      </c>
      <c r="N109" s="42"/>
      <c r="O109" s="42"/>
      <c r="P109" s="42"/>
      <c r="Q109" s="42"/>
      <c r="R109" s="7"/>
      <c r="S109" s="25" t="str">
        <f t="shared" si="81"/>
        <v xml:space="preserve"> </v>
      </c>
      <c r="T109" s="25" t="str">
        <f t="shared" si="82"/>
        <v/>
      </c>
      <c r="U109" s="25" t="str">
        <f t="shared" si="83"/>
        <v xml:space="preserve"> </v>
      </c>
      <c r="V109" s="7"/>
      <c r="W109" s="25" t="str">
        <f t="shared" si="84"/>
        <v xml:space="preserve"> </v>
      </c>
      <c r="X109" s="25" t="str">
        <f t="shared" si="85"/>
        <v/>
      </c>
      <c r="Y109" s="19"/>
      <c r="Z109" s="25" t="str">
        <f t="shared" si="86"/>
        <v xml:space="preserve"> </v>
      </c>
      <c r="AA109" s="104"/>
      <c r="AB109" s="104"/>
      <c r="AC109" s="104"/>
      <c r="AD109" s="104"/>
      <c r="AE109" s="19"/>
      <c r="AF109" s="25" t="str">
        <f t="shared" si="87"/>
        <v xml:space="preserve"> </v>
      </c>
      <c r="AG109" s="25" t="str">
        <f t="shared" si="88"/>
        <v/>
      </c>
      <c r="AH109" s="25" t="str">
        <f t="shared" si="89"/>
        <v xml:space="preserve"> </v>
      </c>
      <c r="AI109" s="19"/>
      <c r="AJ109" s="25" t="str">
        <f t="shared" si="90"/>
        <v xml:space="preserve"> </v>
      </c>
      <c r="AK109" s="25" t="str">
        <f t="shared" si="91"/>
        <v/>
      </c>
      <c r="AL109" s="19"/>
      <c r="AM109" s="25" t="str">
        <f t="shared" si="92"/>
        <v xml:space="preserve"> </v>
      </c>
      <c r="AN109" s="19"/>
      <c r="AO109" s="25" t="str">
        <f t="shared" si="93"/>
        <v xml:space="preserve"> </v>
      </c>
      <c r="AP109" s="25" t="str">
        <f t="shared" si="94"/>
        <v/>
      </c>
      <c r="AQ109" s="25" t="str">
        <f t="shared" si="95"/>
        <v xml:space="preserve"> </v>
      </c>
      <c r="AR109" s="19"/>
      <c r="AS109" s="25" t="str">
        <f t="shared" si="96"/>
        <v xml:space="preserve"> </v>
      </c>
      <c r="AT109" s="25" t="str">
        <f t="shared" si="97"/>
        <v/>
      </c>
      <c r="AU109" s="46" t="str">
        <f t="shared" si="98"/>
        <v/>
      </c>
      <c r="AV109" s="47" t="str">
        <f t="shared" si="99"/>
        <v/>
      </c>
      <c r="AW109" s="48" t="str">
        <f t="shared" si="100"/>
        <v/>
      </c>
      <c r="AX109" s="49" t="str">
        <f t="shared" si="101"/>
        <v/>
      </c>
      <c r="AY109" s="50" t="str">
        <f t="shared" si="102"/>
        <v/>
      </c>
      <c r="AZ109" s="51" t="str">
        <f t="shared" si="103"/>
        <v/>
      </c>
      <c r="BA109" s="20"/>
      <c r="BB109" s="22"/>
      <c r="BD109" s="38"/>
    </row>
    <row r="110" spans="1:56" ht="15" customHeight="1" x14ac:dyDescent="0.25">
      <c r="A110" s="27"/>
      <c r="B110" s="10"/>
      <c r="C110" s="12"/>
      <c r="D110" s="12"/>
      <c r="E110" s="44"/>
      <c r="F110" s="26"/>
      <c r="G110" s="45" t="str">
        <f t="shared" si="78"/>
        <v/>
      </c>
      <c r="H110" s="60"/>
      <c r="I110" s="42"/>
      <c r="J110" s="43" t="str">
        <f t="shared" si="79"/>
        <v/>
      </c>
      <c r="K110" s="43" t="str">
        <f t="shared" si="77"/>
        <v/>
      </c>
      <c r="L110" s="7"/>
      <c r="M110" s="25" t="str">
        <f t="shared" si="80"/>
        <v xml:space="preserve"> </v>
      </c>
      <c r="N110" s="42"/>
      <c r="O110" s="42"/>
      <c r="P110" s="42"/>
      <c r="Q110" s="42"/>
      <c r="R110" s="7"/>
      <c r="S110" s="25" t="str">
        <f t="shared" si="81"/>
        <v xml:space="preserve"> </v>
      </c>
      <c r="T110" s="25" t="str">
        <f t="shared" si="82"/>
        <v/>
      </c>
      <c r="U110" s="25" t="str">
        <f t="shared" si="83"/>
        <v xml:space="preserve"> </v>
      </c>
      <c r="V110" s="7"/>
      <c r="W110" s="25" t="str">
        <f t="shared" si="84"/>
        <v xml:space="preserve"> </v>
      </c>
      <c r="X110" s="25" t="str">
        <f t="shared" si="85"/>
        <v/>
      </c>
      <c r="Y110" s="19"/>
      <c r="Z110" s="25" t="str">
        <f t="shared" si="86"/>
        <v xml:space="preserve"> </v>
      </c>
      <c r="AA110" s="104"/>
      <c r="AB110" s="104"/>
      <c r="AC110" s="104"/>
      <c r="AD110" s="104"/>
      <c r="AE110" s="19"/>
      <c r="AF110" s="25" t="str">
        <f t="shared" si="87"/>
        <v xml:space="preserve"> </v>
      </c>
      <c r="AG110" s="25" t="str">
        <f t="shared" si="88"/>
        <v/>
      </c>
      <c r="AH110" s="25" t="str">
        <f t="shared" si="89"/>
        <v xml:space="preserve"> </v>
      </c>
      <c r="AI110" s="19"/>
      <c r="AJ110" s="25" t="str">
        <f t="shared" si="90"/>
        <v xml:space="preserve"> </v>
      </c>
      <c r="AK110" s="25" t="str">
        <f t="shared" si="91"/>
        <v/>
      </c>
      <c r="AL110" s="19"/>
      <c r="AM110" s="25" t="str">
        <f t="shared" si="92"/>
        <v xml:space="preserve"> </v>
      </c>
      <c r="AN110" s="19"/>
      <c r="AO110" s="25" t="str">
        <f t="shared" si="93"/>
        <v xml:space="preserve"> </v>
      </c>
      <c r="AP110" s="25" t="str">
        <f t="shared" si="94"/>
        <v/>
      </c>
      <c r="AQ110" s="25" t="str">
        <f t="shared" si="95"/>
        <v xml:space="preserve"> </v>
      </c>
      <c r="AR110" s="19"/>
      <c r="AS110" s="25" t="str">
        <f t="shared" si="96"/>
        <v xml:space="preserve"> </v>
      </c>
      <c r="AT110" s="25" t="str">
        <f t="shared" si="97"/>
        <v/>
      </c>
      <c r="AU110" s="46" t="str">
        <f t="shared" si="98"/>
        <v/>
      </c>
      <c r="AV110" s="47" t="str">
        <f t="shared" si="99"/>
        <v/>
      </c>
      <c r="AW110" s="48" t="str">
        <f t="shared" si="100"/>
        <v/>
      </c>
      <c r="AX110" s="49" t="str">
        <f t="shared" si="101"/>
        <v/>
      </c>
      <c r="AY110" s="50" t="str">
        <f t="shared" si="102"/>
        <v/>
      </c>
      <c r="AZ110" s="51" t="str">
        <f t="shared" si="103"/>
        <v/>
      </c>
      <c r="BA110" s="20"/>
      <c r="BB110" s="22"/>
      <c r="BD110" s="38"/>
    </row>
    <row r="111" spans="1:56" ht="15" customHeight="1" x14ac:dyDescent="0.25">
      <c r="A111" s="27"/>
      <c r="B111" s="10"/>
      <c r="C111" s="12"/>
      <c r="D111" s="12"/>
      <c r="E111" s="44"/>
      <c r="F111" s="26"/>
      <c r="G111" s="45" t="str">
        <f t="shared" si="78"/>
        <v/>
      </c>
      <c r="H111" s="60"/>
      <c r="I111" s="42"/>
      <c r="J111" s="43" t="str">
        <f t="shared" si="79"/>
        <v/>
      </c>
      <c r="K111" s="43" t="str">
        <f t="shared" si="77"/>
        <v/>
      </c>
      <c r="L111" s="7"/>
      <c r="M111" s="25" t="str">
        <f t="shared" si="80"/>
        <v xml:space="preserve"> </v>
      </c>
      <c r="N111" s="42"/>
      <c r="O111" s="42"/>
      <c r="P111" s="42"/>
      <c r="Q111" s="42"/>
      <c r="R111" s="7"/>
      <c r="S111" s="25" t="str">
        <f t="shared" si="81"/>
        <v xml:space="preserve"> </v>
      </c>
      <c r="T111" s="25" t="str">
        <f t="shared" si="82"/>
        <v/>
      </c>
      <c r="U111" s="25" t="str">
        <f t="shared" si="83"/>
        <v xml:space="preserve"> </v>
      </c>
      <c r="V111" s="7"/>
      <c r="W111" s="25" t="str">
        <f t="shared" si="84"/>
        <v xml:space="preserve"> </v>
      </c>
      <c r="X111" s="25" t="str">
        <f t="shared" si="85"/>
        <v/>
      </c>
      <c r="Y111" s="19"/>
      <c r="Z111" s="25" t="str">
        <f t="shared" si="86"/>
        <v xml:space="preserve"> </v>
      </c>
      <c r="AA111" s="104"/>
      <c r="AB111" s="104"/>
      <c r="AC111" s="104"/>
      <c r="AD111" s="104"/>
      <c r="AE111" s="19"/>
      <c r="AF111" s="25" t="str">
        <f t="shared" si="87"/>
        <v xml:space="preserve"> </v>
      </c>
      <c r="AG111" s="25" t="str">
        <f t="shared" si="88"/>
        <v/>
      </c>
      <c r="AH111" s="25" t="str">
        <f t="shared" si="89"/>
        <v xml:space="preserve"> </v>
      </c>
      <c r="AI111" s="19"/>
      <c r="AJ111" s="25" t="str">
        <f t="shared" si="90"/>
        <v xml:space="preserve"> </v>
      </c>
      <c r="AK111" s="25" t="str">
        <f t="shared" si="91"/>
        <v/>
      </c>
      <c r="AL111" s="19"/>
      <c r="AM111" s="25" t="str">
        <f t="shared" si="92"/>
        <v xml:space="preserve"> </v>
      </c>
      <c r="AN111" s="19"/>
      <c r="AO111" s="25" t="str">
        <f t="shared" si="93"/>
        <v xml:space="preserve"> </v>
      </c>
      <c r="AP111" s="25" t="str">
        <f t="shared" si="94"/>
        <v/>
      </c>
      <c r="AQ111" s="25" t="str">
        <f t="shared" si="95"/>
        <v xml:space="preserve"> </v>
      </c>
      <c r="AR111" s="19"/>
      <c r="AS111" s="25" t="str">
        <f t="shared" si="96"/>
        <v xml:space="preserve"> </v>
      </c>
      <c r="AT111" s="25" t="str">
        <f t="shared" si="97"/>
        <v/>
      </c>
      <c r="AU111" s="46" t="str">
        <f t="shared" si="98"/>
        <v/>
      </c>
      <c r="AV111" s="47" t="str">
        <f t="shared" si="99"/>
        <v/>
      </c>
      <c r="AW111" s="48" t="str">
        <f t="shared" si="100"/>
        <v/>
      </c>
      <c r="AX111" s="49" t="str">
        <f t="shared" si="101"/>
        <v/>
      </c>
      <c r="AY111" s="50" t="str">
        <f t="shared" si="102"/>
        <v/>
      </c>
      <c r="AZ111" s="51" t="str">
        <f t="shared" si="103"/>
        <v/>
      </c>
      <c r="BA111" s="20"/>
      <c r="BB111" s="22"/>
      <c r="BD111" s="38"/>
    </row>
    <row r="112" spans="1:56" ht="15" customHeight="1" x14ac:dyDescent="0.25">
      <c r="A112" s="27"/>
      <c r="B112" s="10"/>
      <c r="C112" s="12"/>
      <c r="D112" s="12"/>
      <c r="E112" s="44"/>
      <c r="F112" s="26"/>
      <c r="G112" s="45" t="str">
        <f t="shared" si="78"/>
        <v/>
      </c>
      <c r="H112" s="60"/>
      <c r="I112" s="42"/>
      <c r="J112" s="43" t="str">
        <f t="shared" si="79"/>
        <v/>
      </c>
      <c r="K112" s="43" t="str">
        <f t="shared" si="77"/>
        <v/>
      </c>
      <c r="L112" s="7"/>
      <c r="M112" s="25" t="str">
        <f t="shared" si="80"/>
        <v xml:space="preserve"> </v>
      </c>
      <c r="N112" s="42"/>
      <c r="O112" s="42"/>
      <c r="P112" s="42"/>
      <c r="Q112" s="42"/>
      <c r="R112" s="7"/>
      <c r="S112" s="25" t="str">
        <f t="shared" si="81"/>
        <v xml:space="preserve"> </v>
      </c>
      <c r="T112" s="25" t="str">
        <f t="shared" si="82"/>
        <v/>
      </c>
      <c r="U112" s="25" t="str">
        <f t="shared" si="83"/>
        <v xml:space="preserve"> </v>
      </c>
      <c r="V112" s="7"/>
      <c r="W112" s="25" t="str">
        <f t="shared" si="84"/>
        <v xml:space="preserve"> </v>
      </c>
      <c r="X112" s="25" t="str">
        <f t="shared" si="85"/>
        <v/>
      </c>
      <c r="Y112" s="19"/>
      <c r="Z112" s="25" t="str">
        <f t="shared" si="86"/>
        <v xml:space="preserve"> </v>
      </c>
      <c r="AA112" s="104"/>
      <c r="AB112" s="104"/>
      <c r="AC112" s="104"/>
      <c r="AD112" s="104"/>
      <c r="AE112" s="19"/>
      <c r="AF112" s="25" t="str">
        <f t="shared" si="87"/>
        <v xml:space="preserve"> </v>
      </c>
      <c r="AG112" s="25" t="str">
        <f t="shared" si="88"/>
        <v/>
      </c>
      <c r="AH112" s="25" t="str">
        <f t="shared" si="89"/>
        <v xml:space="preserve"> </v>
      </c>
      <c r="AI112" s="19"/>
      <c r="AJ112" s="25" t="str">
        <f t="shared" si="90"/>
        <v xml:space="preserve"> </v>
      </c>
      <c r="AK112" s="25" t="str">
        <f t="shared" si="91"/>
        <v/>
      </c>
      <c r="AL112" s="19"/>
      <c r="AM112" s="25" t="str">
        <f t="shared" si="92"/>
        <v xml:space="preserve"> </v>
      </c>
      <c r="AN112" s="19"/>
      <c r="AO112" s="25" t="str">
        <f t="shared" si="93"/>
        <v xml:space="preserve"> </v>
      </c>
      <c r="AP112" s="25" t="str">
        <f t="shared" si="94"/>
        <v/>
      </c>
      <c r="AQ112" s="25" t="str">
        <f t="shared" si="95"/>
        <v xml:space="preserve"> </v>
      </c>
      <c r="AR112" s="19"/>
      <c r="AS112" s="25" t="str">
        <f t="shared" si="96"/>
        <v xml:space="preserve"> </v>
      </c>
      <c r="AT112" s="25" t="str">
        <f t="shared" si="97"/>
        <v/>
      </c>
      <c r="AU112" s="46" t="str">
        <f t="shared" si="98"/>
        <v/>
      </c>
      <c r="AV112" s="47" t="str">
        <f t="shared" si="99"/>
        <v/>
      </c>
      <c r="AW112" s="48" t="str">
        <f t="shared" si="100"/>
        <v/>
      </c>
      <c r="AX112" s="49" t="str">
        <f t="shared" si="101"/>
        <v/>
      </c>
      <c r="AY112" s="50" t="str">
        <f t="shared" si="102"/>
        <v/>
      </c>
      <c r="AZ112" s="51" t="str">
        <f t="shared" si="103"/>
        <v/>
      </c>
      <c r="BA112" s="20"/>
      <c r="BB112" s="22"/>
      <c r="BD112" s="38"/>
    </row>
    <row r="113" spans="1:56" ht="15" customHeight="1" x14ac:dyDescent="0.25">
      <c r="A113" s="27"/>
      <c r="B113" s="10"/>
      <c r="C113" s="12"/>
      <c r="D113" s="12"/>
      <c r="E113" s="44"/>
      <c r="F113" s="26"/>
      <c r="G113" s="45" t="str">
        <f t="shared" si="78"/>
        <v/>
      </c>
      <c r="H113" s="60"/>
      <c r="I113" s="42"/>
      <c r="J113" s="43" t="str">
        <f t="shared" si="79"/>
        <v/>
      </c>
      <c r="K113" s="43" t="str">
        <f t="shared" si="77"/>
        <v/>
      </c>
      <c r="L113" s="7"/>
      <c r="M113" s="25" t="str">
        <f t="shared" si="80"/>
        <v xml:space="preserve"> </v>
      </c>
      <c r="N113" s="42"/>
      <c r="O113" s="42"/>
      <c r="P113" s="42"/>
      <c r="Q113" s="42"/>
      <c r="R113" s="7"/>
      <c r="S113" s="25" t="str">
        <f t="shared" si="81"/>
        <v xml:space="preserve"> </v>
      </c>
      <c r="T113" s="25" t="str">
        <f t="shared" si="82"/>
        <v/>
      </c>
      <c r="U113" s="25" t="str">
        <f t="shared" si="83"/>
        <v xml:space="preserve"> </v>
      </c>
      <c r="V113" s="7"/>
      <c r="W113" s="25" t="str">
        <f t="shared" si="84"/>
        <v xml:space="preserve"> </v>
      </c>
      <c r="X113" s="25" t="str">
        <f t="shared" si="85"/>
        <v/>
      </c>
      <c r="Y113" s="19"/>
      <c r="Z113" s="25" t="str">
        <f t="shared" si="86"/>
        <v xml:space="preserve"> </v>
      </c>
      <c r="AA113" s="104"/>
      <c r="AB113" s="104"/>
      <c r="AC113" s="104"/>
      <c r="AD113" s="104"/>
      <c r="AE113" s="19"/>
      <c r="AF113" s="25" t="str">
        <f t="shared" si="87"/>
        <v xml:space="preserve"> </v>
      </c>
      <c r="AG113" s="25" t="str">
        <f t="shared" si="88"/>
        <v/>
      </c>
      <c r="AH113" s="25" t="str">
        <f t="shared" si="89"/>
        <v xml:space="preserve"> </v>
      </c>
      <c r="AI113" s="19"/>
      <c r="AJ113" s="25" t="str">
        <f t="shared" si="90"/>
        <v xml:space="preserve"> </v>
      </c>
      <c r="AK113" s="25" t="str">
        <f t="shared" si="91"/>
        <v/>
      </c>
      <c r="AL113" s="19"/>
      <c r="AM113" s="25" t="str">
        <f t="shared" si="92"/>
        <v xml:space="preserve"> </v>
      </c>
      <c r="AN113" s="19"/>
      <c r="AO113" s="25" t="str">
        <f t="shared" si="93"/>
        <v xml:space="preserve"> </v>
      </c>
      <c r="AP113" s="25" t="str">
        <f t="shared" si="94"/>
        <v/>
      </c>
      <c r="AQ113" s="25" t="str">
        <f t="shared" si="95"/>
        <v xml:space="preserve"> </v>
      </c>
      <c r="AR113" s="19"/>
      <c r="AS113" s="25" t="str">
        <f t="shared" si="96"/>
        <v xml:space="preserve"> </v>
      </c>
      <c r="AT113" s="25" t="str">
        <f t="shared" si="97"/>
        <v/>
      </c>
      <c r="AU113" s="46" t="str">
        <f t="shared" si="98"/>
        <v/>
      </c>
      <c r="AV113" s="47" t="str">
        <f t="shared" si="99"/>
        <v/>
      </c>
      <c r="AW113" s="48" t="str">
        <f t="shared" si="100"/>
        <v/>
      </c>
      <c r="AX113" s="49" t="str">
        <f t="shared" si="101"/>
        <v/>
      </c>
      <c r="AY113" s="50" t="str">
        <f t="shared" si="102"/>
        <v/>
      </c>
      <c r="AZ113" s="51" t="str">
        <f t="shared" si="103"/>
        <v/>
      </c>
      <c r="BA113" s="20"/>
      <c r="BB113" s="22"/>
      <c r="BD113" s="38"/>
    </row>
    <row r="114" spans="1:56" ht="15" customHeight="1" x14ac:dyDescent="0.25">
      <c r="A114" s="27"/>
      <c r="B114" s="10"/>
      <c r="C114" s="12"/>
      <c r="D114" s="12"/>
      <c r="E114" s="44"/>
      <c r="F114" s="26"/>
      <c r="G114" s="45" t="str">
        <f t="shared" si="78"/>
        <v/>
      </c>
      <c r="H114" s="60"/>
      <c r="I114" s="42"/>
      <c r="J114" s="43" t="str">
        <f t="shared" si="79"/>
        <v/>
      </c>
      <c r="K114" s="43" t="str">
        <f t="shared" si="77"/>
        <v/>
      </c>
      <c r="L114" s="7"/>
      <c r="M114" s="25" t="str">
        <f t="shared" si="80"/>
        <v xml:space="preserve"> </v>
      </c>
      <c r="N114" s="42"/>
      <c r="O114" s="42"/>
      <c r="P114" s="42"/>
      <c r="Q114" s="42"/>
      <c r="R114" s="7"/>
      <c r="S114" s="25" t="str">
        <f t="shared" si="81"/>
        <v xml:space="preserve"> </v>
      </c>
      <c r="T114" s="25" t="str">
        <f t="shared" si="82"/>
        <v/>
      </c>
      <c r="U114" s="25" t="str">
        <f t="shared" si="83"/>
        <v xml:space="preserve"> </v>
      </c>
      <c r="V114" s="7"/>
      <c r="W114" s="25" t="str">
        <f t="shared" si="84"/>
        <v xml:space="preserve"> </v>
      </c>
      <c r="X114" s="25" t="str">
        <f t="shared" si="85"/>
        <v/>
      </c>
      <c r="Y114" s="19"/>
      <c r="Z114" s="25" t="str">
        <f t="shared" si="86"/>
        <v xml:space="preserve"> </v>
      </c>
      <c r="AA114" s="104"/>
      <c r="AB114" s="104"/>
      <c r="AC114" s="104"/>
      <c r="AD114" s="104"/>
      <c r="AE114" s="19"/>
      <c r="AF114" s="25" t="str">
        <f t="shared" si="87"/>
        <v xml:space="preserve"> </v>
      </c>
      <c r="AG114" s="25" t="str">
        <f t="shared" si="88"/>
        <v/>
      </c>
      <c r="AH114" s="25" t="str">
        <f t="shared" si="89"/>
        <v xml:space="preserve"> </v>
      </c>
      <c r="AI114" s="19"/>
      <c r="AJ114" s="25" t="str">
        <f t="shared" si="90"/>
        <v xml:space="preserve"> </v>
      </c>
      <c r="AK114" s="25" t="str">
        <f t="shared" si="91"/>
        <v/>
      </c>
      <c r="AL114" s="19"/>
      <c r="AM114" s="25" t="str">
        <f t="shared" si="92"/>
        <v xml:space="preserve"> </v>
      </c>
      <c r="AN114" s="19"/>
      <c r="AO114" s="25" t="str">
        <f t="shared" si="93"/>
        <v xml:space="preserve"> </v>
      </c>
      <c r="AP114" s="25" t="str">
        <f t="shared" si="94"/>
        <v/>
      </c>
      <c r="AQ114" s="25" t="str">
        <f t="shared" si="95"/>
        <v xml:space="preserve"> </v>
      </c>
      <c r="AR114" s="19"/>
      <c r="AS114" s="25" t="str">
        <f t="shared" si="96"/>
        <v xml:space="preserve"> </v>
      </c>
      <c r="AT114" s="25" t="str">
        <f t="shared" si="97"/>
        <v/>
      </c>
      <c r="AU114" s="46" t="str">
        <f t="shared" si="98"/>
        <v/>
      </c>
      <c r="AV114" s="47" t="str">
        <f t="shared" si="99"/>
        <v/>
      </c>
      <c r="AW114" s="48" t="str">
        <f t="shared" si="100"/>
        <v/>
      </c>
      <c r="AX114" s="49" t="str">
        <f t="shared" si="101"/>
        <v/>
      </c>
      <c r="AY114" s="50" t="str">
        <f t="shared" si="102"/>
        <v/>
      </c>
      <c r="AZ114" s="51" t="str">
        <f t="shared" si="103"/>
        <v/>
      </c>
      <c r="BA114" s="20"/>
      <c r="BB114" s="22"/>
      <c r="BD114" s="38"/>
    </row>
    <row r="115" spans="1:56" ht="15" customHeight="1" x14ac:dyDescent="0.25">
      <c r="A115" s="27"/>
      <c r="B115" s="10"/>
      <c r="C115" s="12"/>
      <c r="D115" s="12"/>
      <c r="E115" s="44"/>
      <c r="F115" s="26"/>
      <c r="G115" s="45" t="str">
        <f t="shared" si="78"/>
        <v/>
      </c>
      <c r="H115" s="60"/>
      <c r="I115" s="42"/>
      <c r="J115" s="43" t="str">
        <f t="shared" si="79"/>
        <v/>
      </c>
      <c r="K115" s="43" t="str">
        <f t="shared" si="77"/>
        <v/>
      </c>
      <c r="L115" s="7"/>
      <c r="M115" s="25" t="str">
        <f t="shared" si="80"/>
        <v xml:space="preserve"> </v>
      </c>
      <c r="N115" s="42"/>
      <c r="O115" s="42"/>
      <c r="P115" s="42"/>
      <c r="Q115" s="42"/>
      <c r="R115" s="7"/>
      <c r="S115" s="25" t="str">
        <f t="shared" si="81"/>
        <v xml:space="preserve"> </v>
      </c>
      <c r="T115" s="25" t="str">
        <f t="shared" si="82"/>
        <v/>
      </c>
      <c r="U115" s="25" t="str">
        <f t="shared" si="83"/>
        <v xml:space="preserve"> </v>
      </c>
      <c r="V115" s="7"/>
      <c r="W115" s="25" t="str">
        <f t="shared" si="84"/>
        <v xml:space="preserve"> </v>
      </c>
      <c r="X115" s="25" t="str">
        <f t="shared" si="85"/>
        <v/>
      </c>
      <c r="Y115" s="19"/>
      <c r="Z115" s="25" t="str">
        <f t="shared" si="86"/>
        <v xml:space="preserve"> </v>
      </c>
      <c r="AA115" s="104"/>
      <c r="AB115" s="104"/>
      <c r="AC115" s="104"/>
      <c r="AD115" s="104"/>
      <c r="AE115" s="19"/>
      <c r="AF115" s="25" t="str">
        <f t="shared" si="87"/>
        <v xml:space="preserve"> </v>
      </c>
      <c r="AG115" s="25" t="str">
        <f t="shared" si="88"/>
        <v/>
      </c>
      <c r="AH115" s="25" t="str">
        <f t="shared" si="89"/>
        <v xml:space="preserve"> </v>
      </c>
      <c r="AI115" s="19"/>
      <c r="AJ115" s="25" t="str">
        <f t="shared" si="90"/>
        <v xml:space="preserve"> </v>
      </c>
      <c r="AK115" s="25" t="str">
        <f t="shared" si="91"/>
        <v/>
      </c>
      <c r="AL115" s="19"/>
      <c r="AM115" s="25" t="str">
        <f t="shared" si="92"/>
        <v xml:space="preserve"> </v>
      </c>
      <c r="AN115" s="19"/>
      <c r="AO115" s="25" t="str">
        <f t="shared" si="93"/>
        <v xml:space="preserve"> </v>
      </c>
      <c r="AP115" s="25" t="str">
        <f t="shared" si="94"/>
        <v/>
      </c>
      <c r="AQ115" s="25" t="str">
        <f t="shared" si="95"/>
        <v xml:space="preserve"> </v>
      </c>
      <c r="AR115" s="19"/>
      <c r="AS115" s="25" t="str">
        <f t="shared" si="96"/>
        <v xml:space="preserve"> </v>
      </c>
      <c r="AT115" s="25" t="str">
        <f t="shared" si="97"/>
        <v/>
      </c>
      <c r="AU115" s="46" t="str">
        <f t="shared" si="98"/>
        <v/>
      </c>
      <c r="AV115" s="47" t="str">
        <f t="shared" si="99"/>
        <v/>
      </c>
      <c r="AW115" s="48" t="str">
        <f t="shared" si="100"/>
        <v/>
      </c>
      <c r="AX115" s="49" t="str">
        <f t="shared" si="101"/>
        <v/>
      </c>
      <c r="AY115" s="50" t="str">
        <f t="shared" si="102"/>
        <v/>
      </c>
      <c r="AZ115" s="51" t="str">
        <f t="shared" si="103"/>
        <v/>
      </c>
      <c r="BA115" s="20"/>
      <c r="BB115" s="22"/>
      <c r="BD115" s="38"/>
    </row>
    <row r="116" spans="1:56" ht="15" customHeight="1" x14ac:dyDescent="0.25">
      <c r="A116" s="27"/>
      <c r="B116" s="10"/>
      <c r="C116" s="12"/>
      <c r="D116" s="12"/>
      <c r="E116" s="44"/>
      <c r="F116" s="26"/>
      <c r="G116" s="45" t="str">
        <f t="shared" si="78"/>
        <v/>
      </c>
      <c r="H116" s="60"/>
      <c r="I116" s="42"/>
      <c r="J116" s="43" t="str">
        <f t="shared" si="79"/>
        <v/>
      </c>
      <c r="K116" s="43" t="str">
        <f t="shared" si="77"/>
        <v/>
      </c>
      <c r="L116" s="7"/>
      <c r="M116" s="25" t="str">
        <f t="shared" si="80"/>
        <v xml:space="preserve"> </v>
      </c>
      <c r="N116" s="42"/>
      <c r="O116" s="42"/>
      <c r="P116" s="42"/>
      <c r="Q116" s="42"/>
      <c r="R116" s="7"/>
      <c r="S116" s="25" t="str">
        <f t="shared" si="81"/>
        <v xml:space="preserve"> </v>
      </c>
      <c r="T116" s="25" t="str">
        <f t="shared" si="82"/>
        <v/>
      </c>
      <c r="U116" s="25" t="str">
        <f t="shared" si="83"/>
        <v xml:space="preserve"> </v>
      </c>
      <c r="V116" s="7"/>
      <c r="W116" s="25" t="str">
        <f t="shared" si="84"/>
        <v xml:space="preserve"> </v>
      </c>
      <c r="X116" s="25" t="str">
        <f t="shared" si="85"/>
        <v/>
      </c>
      <c r="Y116" s="19"/>
      <c r="Z116" s="25" t="str">
        <f t="shared" si="86"/>
        <v xml:space="preserve"> </v>
      </c>
      <c r="AA116" s="104"/>
      <c r="AB116" s="104"/>
      <c r="AC116" s="104"/>
      <c r="AD116" s="104"/>
      <c r="AE116" s="19"/>
      <c r="AF116" s="25" t="str">
        <f t="shared" si="87"/>
        <v xml:space="preserve"> </v>
      </c>
      <c r="AG116" s="25" t="str">
        <f t="shared" si="88"/>
        <v/>
      </c>
      <c r="AH116" s="25" t="str">
        <f t="shared" si="89"/>
        <v xml:space="preserve"> </v>
      </c>
      <c r="AI116" s="19"/>
      <c r="AJ116" s="25" t="str">
        <f t="shared" si="90"/>
        <v xml:space="preserve"> </v>
      </c>
      <c r="AK116" s="25" t="str">
        <f t="shared" si="91"/>
        <v/>
      </c>
      <c r="AL116" s="19"/>
      <c r="AM116" s="25" t="str">
        <f t="shared" si="92"/>
        <v xml:space="preserve"> </v>
      </c>
      <c r="AN116" s="19"/>
      <c r="AO116" s="25" t="str">
        <f t="shared" si="93"/>
        <v xml:space="preserve"> </v>
      </c>
      <c r="AP116" s="25" t="str">
        <f t="shared" si="94"/>
        <v/>
      </c>
      <c r="AQ116" s="25" t="str">
        <f t="shared" si="95"/>
        <v xml:space="preserve"> </v>
      </c>
      <c r="AR116" s="19"/>
      <c r="AS116" s="25" t="str">
        <f t="shared" si="96"/>
        <v xml:space="preserve"> </v>
      </c>
      <c r="AT116" s="25" t="str">
        <f t="shared" si="97"/>
        <v/>
      </c>
      <c r="AU116" s="46" t="str">
        <f t="shared" si="98"/>
        <v/>
      </c>
      <c r="AV116" s="47" t="str">
        <f t="shared" si="99"/>
        <v/>
      </c>
      <c r="AW116" s="48" t="str">
        <f t="shared" si="100"/>
        <v/>
      </c>
      <c r="AX116" s="49" t="str">
        <f t="shared" si="101"/>
        <v/>
      </c>
      <c r="AY116" s="50" t="str">
        <f t="shared" si="102"/>
        <v/>
      </c>
      <c r="AZ116" s="51" t="str">
        <f t="shared" si="103"/>
        <v/>
      </c>
      <c r="BA116" s="20"/>
      <c r="BB116" s="22"/>
      <c r="BD116" s="38"/>
    </row>
    <row r="117" spans="1:56" ht="15" customHeight="1" x14ac:dyDescent="0.25">
      <c r="A117" s="27"/>
      <c r="B117" s="10"/>
      <c r="C117" s="12"/>
      <c r="D117" s="12"/>
      <c r="E117" s="44"/>
      <c r="F117" s="26"/>
      <c r="G117" s="45" t="str">
        <f t="shared" si="78"/>
        <v/>
      </c>
      <c r="H117" s="60"/>
      <c r="I117" s="42"/>
      <c r="J117" s="43" t="str">
        <f t="shared" si="79"/>
        <v/>
      </c>
      <c r="K117" s="43" t="str">
        <f t="shared" si="77"/>
        <v/>
      </c>
      <c r="L117" s="7"/>
      <c r="M117" s="25" t="str">
        <f t="shared" si="80"/>
        <v xml:space="preserve"> </v>
      </c>
      <c r="N117" s="42"/>
      <c r="O117" s="42"/>
      <c r="P117" s="42"/>
      <c r="Q117" s="42"/>
      <c r="R117" s="7"/>
      <c r="S117" s="25" t="str">
        <f t="shared" si="81"/>
        <v xml:space="preserve"> </v>
      </c>
      <c r="T117" s="25" t="str">
        <f t="shared" si="82"/>
        <v/>
      </c>
      <c r="U117" s="25" t="str">
        <f t="shared" si="83"/>
        <v xml:space="preserve"> </v>
      </c>
      <c r="V117" s="7"/>
      <c r="W117" s="25" t="str">
        <f t="shared" si="84"/>
        <v xml:space="preserve"> </v>
      </c>
      <c r="X117" s="25" t="str">
        <f t="shared" si="85"/>
        <v/>
      </c>
      <c r="Y117" s="19"/>
      <c r="Z117" s="25" t="str">
        <f t="shared" si="86"/>
        <v xml:space="preserve"> </v>
      </c>
      <c r="AA117" s="104"/>
      <c r="AB117" s="104"/>
      <c r="AC117" s="104"/>
      <c r="AD117" s="104"/>
      <c r="AE117" s="19"/>
      <c r="AF117" s="25" t="str">
        <f t="shared" si="87"/>
        <v xml:space="preserve"> </v>
      </c>
      <c r="AG117" s="25" t="str">
        <f t="shared" si="88"/>
        <v/>
      </c>
      <c r="AH117" s="25" t="str">
        <f t="shared" si="89"/>
        <v xml:space="preserve"> </v>
      </c>
      <c r="AI117" s="19"/>
      <c r="AJ117" s="25" t="str">
        <f t="shared" si="90"/>
        <v xml:space="preserve"> </v>
      </c>
      <c r="AK117" s="25" t="str">
        <f t="shared" si="91"/>
        <v/>
      </c>
      <c r="AL117" s="19"/>
      <c r="AM117" s="25" t="str">
        <f t="shared" si="92"/>
        <v xml:space="preserve"> </v>
      </c>
      <c r="AN117" s="19"/>
      <c r="AO117" s="25" t="str">
        <f t="shared" si="93"/>
        <v xml:space="preserve"> </v>
      </c>
      <c r="AP117" s="25" t="str">
        <f t="shared" si="94"/>
        <v/>
      </c>
      <c r="AQ117" s="25" t="str">
        <f t="shared" si="95"/>
        <v xml:space="preserve"> </v>
      </c>
      <c r="AR117" s="19"/>
      <c r="AS117" s="25" t="str">
        <f t="shared" si="96"/>
        <v xml:space="preserve"> </v>
      </c>
      <c r="AT117" s="25" t="str">
        <f t="shared" si="97"/>
        <v/>
      </c>
      <c r="AU117" s="46" t="str">
        <f t="shared" si="98"/>
        <v/>
      </c>
      <c r="AV117" s="47" t="str">
        <f t="shared" si="99"/>
        <v/>
      </c>
      <c r="AW117" s="48" t="str">
        <f t="shared" si="100"/>
        <v/>
      </c>
      <c r="AX117" s="49" t="str">
        <f t="shared" si="101"/>
        <v/>
      </c>
      <c r="AY117" s="50" t="str">
        <f t="shared" si="102"/>
        <v/>
      </c>
      <c r="AZ117" s="51" t="str">
        <f t="shared" si="103"/>
        <v/>
      </c>
      <c r="BA117" s="20"/>
      <c r="BB117" s="22"/>
      <c r="BD117" s="38"/>
    </row>
    <row r="118" spans="1:56" ht="15" customHeight="1" x14ac:dyDescent="0.25">
      <c r="A118" s="27"/>
      <c r="B118" s="10"/>
      <c r="C118" s="12"/>
      <c r="D118" s="12"/>
      <c r="E118" s="44"/>
      <c r="F118" s="26"/>
      <c r="G118" s="45" t="str">
        <f t="shared" si="78"/>
        <v/>
      </c>
      <c r="H118" s="60"/>
      <c r="I118" s="42"/>
      <c r="J118" s="43" t="str">
        <f t="shared" si="79"/>
        <v/>
      </c>
      <c r="K118" s="43" t="str">
        <f t="shared" si="77"/>
        <v/>
      </c>
      <c r="L118" s="7"/>
      <c r="M118" s="25" t="str">
        <f t="shared" si="80"/>
        <v xml:space="preserve"> </v>
      </c>
      <c r="N118" s="42"/>
      <c r="O118" s="42"/>
      <c r="P118" s="42"/>
      <c r="Q118" s="42"/>
      <c r="R118" s="7"/>
      <c r="S118" s="25" t="str">
        <f t="shared" si="81"/>
        <v xml:space="preserve"> </v>
      </c>
      <c r="T118" s="25" t="str">
        <f t="shared" si="82"/>
        <v/>
      </c>
      <c r="U118" s="25" t="str">
        <f t="shared" si="83"/>
        <v xml:space="preserve"> </v>
      </c>
      <c r="V118" s="7"/>
      <c r="W118" s="25" t="str">
        <f t="shared" si="84"/>
        <v xml:space="preserve"> </v>
      </c>
      <c r="X118" s="25" t="str">
        <f t="shared" si="85"/>
        <v/>
      </c>
      <c r="Y118" s="19"/>
      <c r="Z118" s="25" t="str">
        <f t="shared" si="86"/>
        <v xml:space="preserve"> </v>
      </c>
      <c r="AA118" s="104"/>
      <c r="AB118" s="104"/>
      <c r="AC118" s="104"/>
      <c r="AD118" s="104"/>
      <c r="AE118" s="19"/>
      <c r="AF118" s="25" t="str">
        <f t="shared" si="87"/>
        <v xml:space="preserve"> </v>
      </c>
      <c r="AG118" s="25" t="str">
        <f t="shared" si="88"/>
        <v/>
      </c>
      <c r="AH118" s="25" t="str">
        <f t="shared" si="89"/>
        <v xml:space="preserve"> </v>
      </c>
      <c r="AI118" s="19"/>
      <c r="AJ118" s="25" t="str">
        <f t="shared" si="90"/>
        <v xml:space="preserve"> </v>
      </c>
      <c r="AK118" s="25" t="str">
        <f t="shared" si="91"/>
        <v/>
      </c>
      <c r="AL118" s="19"/>
      <c r="AM118" s="25" t="str">
        <f t="shared" si="92"/>
        <v xml:space="preserve"> </v>
      </c>
      <c r="AN118" s="19"/>
      <c r="AO118" s="25" t="str">
        <f t="shared" si="93"/>
        <v xml:space="preserve"> </v>
      </c>
      <c r="AP118" s="25" t="str">
        <f t="shared" si="94"/>
        <v/>
      </c>
      <c r="AQ118" s="25" t="str">
        <f t="shared" si="95"/>
        <v xml:space="preserve"> </v>
      </c>
      <c r="AR118" s="19"/>
      <c r="AS118" s="25" t="str">
        <f t="shared" si="96"/>
        <v xml:space="preserve"> </v>
      </c>
      <c r="AT118" s="25" t="str">
        <f t="shared" si="97"/>
        <v/>
      </c>
      <c r="AU118" s="46" t="str">
        <f t="shared" si="98"/>
        <v/>
      </c>
      <c r="AV118" s="47" t="str">
        <f t="shared" si="99"/>
        <v/>
      </c>
      <c r="AW118" s="48" t="str">
        <f t="shared" si="100"/>
        <v/>
      </c>
      <c r="AX118" s="49" t="str">
        <f t="shared" si="101"/>
        <v/>
      </c>
      <c r="AY118" s="50" t="str">
        <f t="shared" si="102"/>
        <v/>
      </c>
      <c r="AZ118" s="51" t="str">
        <f t="shared" si="103"/>
        <v/>
      </c>
      <c r="BA118" s="20"/>
      <c r="BB118" s="22"/>
      <c r="BD118" s="38"/>
    </row>
    <row r="119" spans="1:56" ht="15" customHeight="1" x14ac:dyDescent="0.25">
      <c r="A119" s="27"/>
      <c r="B119" s="10"/>
      <c r="C119" s="12"/>
      <c r="D119" s="12"/>
      <c r="E119" s="44"/>
      <c r="F119" s="26"/>
      <c r="G119" s="45" t="str">
        <f t="shared" si="78"/>
        <v/>
      </c>
      <c r="H119" s="60"/>
      <c r="I119" s="42"/>
      <c r="J119" s="43" t="str">
        <f t="shared" si="79"/>
        <v/>
      </c>
      <c r="K119" s="43" t="str">
        <f t="shared" si="77"/>
        <v/>
      </c>
      <c r="L119" s="7"/>
      <c r="M119" s="25" t="str">
        <f t="shared" si="80"/>
        <v xml:space="preserve"> </v>
      </c>
      <c r="N119" s="42"/>
      <c r="O119" s="42"/>
      <c r="P119" s="42"/>
      <c r="Q119" s="42"/>
      <c r="R119" s="7"/>
      <c r="S119" s="25" t="str">
        <f t="shared" si="81"/>
        <v xml:space="preserve"> </v>
      </c>
      <c r="T119" s="25" t="str">
        <f t="shared" si="82"/>
        <v/>
      </c>
      <c r="U119" s="25" t="str">
        <f t="shared" si="83"/>
        <v xml:space="preserve"> </v>
      </c>
      <c r="V119" s="7"/>
      <c r="W119" s="25" t="str">
        <f t="shared" si="84"/>
        <v xml:space="preserve"> </v>
      </c>
      <c r="X119" s="25" t="str">
        <f t="shared" si="85"/>
        <v/>
      </c>
      <c r="Y119" s="19"/>
      <c r="Z119" s="25" t="str">
        <f t="shared" si="86"/>
        <v xml:space="preserve"> </v>
      </c>
      <c r="AA119" s="104"/>
      <c r="AB119" s="104"/>
      <c r="AC119" s="104"/>
      <c r="AD119" s="104"/>
      <c r="AE119" s="19"/>
      <c r="AF119" s="25" t="str">
        <f t="shared" si="87"/>
        <v xml:space="preserve"> </v>
      </c>
      <c r="AG119" s="25" t="str">
        <f t="shared" si="88"/>
        <v/>
      </c>
      <c r="AH119" s="25" t="str">
        <f t="shared" si="89"/>
        <v xml:space="preserve"> </v>
      </c>
      <c r="AI119" s="19"/>
      <c r="AJ119" s="25" t="str">
        <f t="shared" si="90"/>
        <v xml:space="preserve"> </v>
      </c>
      <c r="AK119" s="25" t="str">
        <f t="shared" si="91"/>
        <v/>
      </c>
      <c r="AL119" s="19"/>
      <c r="AM119" s="25" t="str">
        <f t="shared" si="92"/>
        <v xml:space="preserve"> </v>
      </c>
      <c r="AN119" s="19"/>
      <c r="AO119" s="25" t="str">
        <f t="shared" si="93"/>
        <v xml:space="preserve"> </v>
      </c>
      <c r="AP119" s="25" t="str">
        <f t="shared" si="94"/>
        <v/>
      </c>
      <c r="AQ119" s="25" t="str">
        <f t="shared" si="95"/>
        <v xml:space="preserve"> </v>
      </c>
      <c r="AR119" s="19"/>
      <c r="AS119" s="25" t="str">
        <f t="shared" si="96"/>
        <v xml:space="preserve"> </v>
      </c>
      <c r="AT119" s="25" t="str">
        <f t="shared" si="97"/>
        <v/>
      </c>
      <c r="AU119" s="46" t="str">
        <f t="shared" si="98"/>
        <v/>
      </c>
      <c r="AV119" s="47" t="str">
        <f t="shared" si="99"/>
        <v/>
      </c>
      <c r="AW119" s="48" t="str">
        <f t="shared" si="100"/>
        <v/>
      </c>
      <c r="AX119" s="49" t="str">
        <f t="shared" si="101"/>
        <v/>
      </c>
      <c r="AY119" s="50" t="str">
        <f t="shared" si="102"/>
        <v/>
      </c>
      <c r="AZ119" s="51" t="str">
        <f t="shared" si="103"/>
        <v/>
      </c>
      <c r="BA119" s="20"/>
      <c r="BB119" s="22"/>
      <c r="BD119" s="38"/>
    </row>
    <row r="120" spans="1:56" ht="15" customHeight="1" x14ac:dyDescent="0.25">
      <c r="A120" s="27"/>
      <c r="B120" s="10"/>
      <c r="C120" s="12"/>
      <c r="D120" s="12"/>
      <c r="E120" s="44"/>
      <c r="F120" s="26"/>
      <c r="G120" s="45" t="str">
        <f t="shared" si="78"/>
        <v/>
      </c>
      <c r="H120" s="60"/>
      <c r="I120" s="42"/>
      <c r="J120" s="43" t="str">
        <f t="shared" si="79"/>
        <v/>
      </c>
      <c r="K120" s="43" t="str">
        <f t="shared" si="77"/>
        <v/>
      </c>
      <c r="L120" s="7"/>
      <c r="M120" s="25" t="str">
        <f t="shared" si="80"/>
        <v xml:space="preserve"> </v>
      </c>
      <c r="N120" s="42"/>
      <c r="O120" s="42"/>
      <c r="P120" s="42"/>
      <c r="Q120" s="42"/>
      <c r="R120" s="7"/>
      <c r="S120" s="25" t="str">
        <f t="shared" si="81"/>
        <v xml:space="preserve"> </v>
      </c>
      <c r="T120" s="25" t="str">
        <f t="shared" si="82"/>
        <v/>
      </c>
      <c r="U120" s="25" t="str">
        <f t="shared" si="83"/>
        <v xml:space="preserve"> </v>
      </c>
      <c r="V120" s="7"/>
      <c r="W120" s="25" t="str">
        <f t="shared" si="84"/>
        <v xml:space="preserve"> </v>
      </c>
      <c r="X120" s="25" t="str">
        <f t="shared" si="85"/>
        <v/>
      </c>
      <c r="Y120" s="19"/>
      <c r="Z120" s="25" t="str">
        <f t="shared" si="86"/>
        <v xml:space="preserve"> </v>
      </c>
      <c r="AA120" s="104"/>
      <c r="AB120" s="104"/>
      <c r="AC120" s="104"/>
      <c r="AD120" s="104"/>
      <c r="AE120" s="19"/>
      <c r="AF120" s="25" t="str">
        <f t="shared" si="87"/>
        <v xml:space="preserve"> </v>
      </c>
      <c r="AG120" s="25" t="str">
        <f t="shared" si="88"/>
        <v/>
      </c>
      <c r="AH120" s="25" t="str">
        <f t="shared" si="89"/>
        <v xml:space="preserve"> </v>
      </c>
      <c r="AI120" s="19"/>
      <c r="AJ120" s="25" t="str">
        <f t="shared" si="90"/>
        <v xml:space="preserve"> </v>
      </c>
      <c r="AK120" s="25" t="str">
        <f t="shared" si="91"/>
        <v/>
      </c>
      <c r="AL120" s="19"/>
      <c r="AM120" s="25" t="str">
        <f t="shared" si="92"/>
        <v xml:space="preserve"> </v>
      </c>
      <c r="AN120" s="19"/>
      <c r="AO120" s="25" t="str">
        <f t="shared" si="93"/>
        <v xml:space="preserve"> </v>
      </c>
      <c r="AP120" s="25" t="str">
        <f t="shared" si="94"/>
        <v/>
      </c>
      <c r="AQ120" s="25" t="str">
        <f t="shared" si="95"/>
        <v xml:space="preserve"> </v>
      </c>
      <c r="AR120" s="19"/>
      <c r="AS120" s="25" t="str">
        <f t="shared" si="96"/>
        <v xml:space="preserve"> </v>
      </c>
      <c r="AT120" s="25" t="str">
        <f t="shared" si="97"/>
        <v/>
      </c>
      <c r="AU120" s="46" t="str">
        <f t="shared" si="98"/>
        <v/>
      </c>
      <c r="AV120" s="47" t="str">
        <f t="shared" si="99"/>
        <v/>
      </c>
      <c r="AW120" s="48" t="str">
        <f t="shared" si="100"/>
        <v/>
      </c>
      <c r="AX120" s="49" t="str">
        <f t="shared" si="101"/>
        <v/>
      </c>
      <c r="AY120" s="50" t="str">
        <f t="shared" si="102"/>
        <v/>
      </c>
      <c r="AZ120" s="51" t="str">
        <f t="shared" si="103"/>
        <v/>
      </c>
      <c r="BA120" s="20"/>
      <c r="BB120" s="22"/>
      <c r="BD120" s="38"/>
    </row>
    <row r="121" spans="1:56" ht="15" customHeight="1" x14ac:dyDescent="0.25">
      <c r="A121" s="27"/>
      <c r="B121" s="10"/>
      <c r="C121" s="12"/>
      <c r="D121" s="12"/>
      <c r="E121" s="44"/>
      <c r="F121" s="26"/>
      <c r="G121" s="45" t="str">
        <f t="shared" si="78"/>
        <v/>
      </c>
      <c r="H121" s="60"/>
      <c r="I121" s="42"/>
      <c r="J121" s="43" t="str">
        <f t="shared" si="79"/>
        <v/>
      </c>
      <c r="K121" s="43" t="str">
        <f t="shared" si="77"/>
        <v/>
      </c>
      <c r="L121" s="7"/>
      <c r="M121" s="25" t="str">
        <f t="shared" si="80"/>
        <v xml:space="preserve"> </v>
      </c>
      <c r="N121" s="42"/>
      <c r="O121" s="42"/>
      <c r="P121" s="42"/>
      <c r="Q121" s="42"/>
      <c r="R121" s="7"/>
      <c r="S121" s="25" t="str">
        <f t="shared" si="81"/>
        <v xml:space="preserve"> </v>
      </c>
      <c r="T121" s="25" t="str">
        <f t="shared" si="82"/>
        <v/>
      </c>
      <c r="U121" s="25" t="str">
        <f t="shared" si="83"/>
        <v xml:space="preserve"> </v>
      </c>
      <c r="V121" s="7"/>
      <c r="W121" s="25" t="str">
        <f t="shared" si="84"/>
        <v xml:space="preserve"> </v>
      </c>
      <c r="X121" s="25" t="str">
        <f t="shared" si="85"/>
        <v/>
      </c>
      <c r="Y121" s="19"/>
      <c r="Z121" s="25" t="str">
        <f t="shared" si="86"/>
        <v xml:space="preserve"> </v>
      </c>
      <c r="AA121" s="104"/>
      <c r="AB121" s="104"/>
      <c r="AC121" s="104"/>
      <c r="AD121" s="104"/>
      <c r="AE121" s="19"/>
      <c r="AF121" s="25" t="str">
        <f t="shared" si="87"/>
        <v xml:space="preserve"> </v>
      </c>
      <c r="AG121" s="25" t="str">
        <f t="shared" si="88"/>
        <v/>
      </c>
      <c r="AH121" s="25" t="str">
        <f t="shared" si="89"/>
        <v xml:space="preserve"> </v>
      </c>
      <c r="AI121" s="19"/>
      <c r="AJ121" s="25" t="str">
        <f t="shared" si="90"/>
        <v xml:space="preserve"> </v>
      </c>
      <c r="AK121" s="25" t="str">
        <f t="shared" si="91"/>
        <v/>
      </c>
      <c r="AL121" s="19"/>
      <c r="AM121" s="25" t="str">
        <f t="shared" si="92"/>
        <v xml:space="preserve"> </v>
      </c>
      <c r="AN121" s="19"/>
      <c r="AO121" s="25" t="str">
        <f t="shared" si="93"/>
        <v xml:space="preserve"> </v>
      </c>
      <c r="AP121" s="25" t="str">
        <f t="shared" si="94"/>
        <v/>
      </c>
      <c r="AQ121" s="25" t="str">
        <f t="shared" si="95"/>
        <v xml:space="preserve"> </v>
      </c>
      <c r="AR121" s="19"/>
      <c r="AS121" s="25" t="str">
        <f t="shared" si="96"/>
        <v xml:space="preserve"> </v>
      </c>
      <c r="AT121" s="25" t="str">
        <f t="shared" si="97"/>
        <v/>
      </c>
      <c r="AU121" s="46" t="str">
        <f t="shared" si="98"/>
        <v/>
      </c>
      <c r="AV121" s="47" t="str">
        <f t="shared" si="99"/>
        <v/>
      </c>
      <c r="AW121" s="48" t="str">
        <f t="shared" si="100"/>
        <v/>
      </c>
      <c r="AX121" s="49" t="str">
        <f t="shared" si="101"/>
        <v/>
      </c>
      <c r="AY121" s="50" t="str">
        <f t="shared" si="102"/>
        <v/>
      </c>
      <c r="AZ121" s="51" t="str">
        <f t="shared" si="103"/>
        <v/>
      </c>
      <c r="BA121" s="20"/>
      <c r="BB121" s="22"/>
      <c r="BD121" s="38"/>
    </row>
    <row r="122" spans="1:56" ht="15" customHeight="1" x14ac:dyDescent="0.25">
      <c r="A122" s="27"/>
      <c r="B122" s="10"/>
      <c r="C122" s="12"/>
      <c r="D122" s="12"/>
      <c r="E122" s="44"/>
      <c r="F122" s="26"/>
      <c r="G122" s="45" t="str">
        <f t="shared" si="78"/>
        <v/>
      </c>
      <c r="H122" s="60"/>
      <c r="I122" s="42"/>
      <c r="J122" s="43" t="str">
        <f t="shared" si="79"/>
        <v/>
      </c>
      <c r="K122" s="43" t="str">
        <f t="shared" si="77"/>
        <v/>
      </c>
      <c r="L122" s="7"/>
      <c r="M122" s="25" t="str">
        <f t="shared" si="80"/>
        <v xml:space="preserve"> </v>
      </c>
      <c r="N122" s="42"/>
      <c r="O122" s="42"/>
      <c r="P122" s="42"/>
      <c r="Q122" s="42"/>
      <c r="R122" s="7"/>
      <c r="S122" s="25" t="str">
        <f t="shared" si="81"/>
        <v xml:space="preserve"> </v>
      </c>
      <c r="T122" s="25" t="str">
        <f t="shared" si="82"/>
        <v/>
      </c>
      <c r="U122" s="25" t="str">
        <f t="shared" si="83"/>
        <v xml:space="preserve"> </v>
      </c>
      <c r="V122" s="7"/>
      <c r="W122" s="25" t="str">
        <f t="shared" si="84"/>
        <v xml:space="preserve"> </v>
      </c>
      <c r="X122" s="25" t="str">
        <f t="shared" si="85"/>
        <v/>
      </c>
      <c r="Y122" s="19"/>
      <c r="Z122" s="25" t="str">
        <f t="shared" si="86"/>
        <v xml:space="preserve"> </v>
      </c>
      <c r="AA122" s="104"/>
      <c r="AB122" s="104"/>
      <c r="AC122" s="104"/>
      <c r="AD122" s="104"/>
      <c r="AE122" s="19"/>
      <c r="AF122" s="25" t="str">
        <f t="shared" si="87"/>
        <v xml:space="preserve"> </v>
      </c>
      <c r="AG122" s="25" t="str">
        <f t="shared" si="88"/>
        <v/>
      </c>
      <c r="AH122" s="25" t="str">
        <f t="shared" si="89"/>
        <v xml:space="preserve"> </v>
      </c>
      <c r="AI122" s="19"/>
      <c r="AJ122" s="25" t="str">
        <f t="shared" si="90"/>
        <v xml:space="preserve"> </v>
      </c>
      <c r="AK122" s="25" t="str">
        <f t="shared" si="91"/>
        <v/>
      </c>
      <c r="AL122" s="19"/>
      <c r="AM122" s="25" t="str">
        <f t="shared" si="92"/>
        <v xml:space="preserve"> </v>
      </c>
      <c r="AN122" s="19"/>
      <c r="AO122" s="25" t="str">
        <f t="shared" si="93"/>
        <v xml:space="preserve"> </v>
      </c>
      <c r="AP122" s="25" t="str">
        <f t="shared" si="94"/>
        <v/>
      </c>
      <c r="AQ122" s="25" t="str">
        <f t="shared" si="95"/>
        <v xml:space="preserve"> </v>
      </c>
      <c r="AR122" s="19"/>
      <c r="AS122" s="25" t="str">
        <f t="shared" si="96"/>
        <v xml:space="preserve"> </v>
      </c>
      <c r="AT122" s="25" t="str">
        <f t="shared" si="97"/>
        <v/>
      </c>
      <c r="AU122" s="46" t="str">
        <f t="shared" si="98"/>
        <v/>
      </c>
      <c r="AV122" s="47" t="str">
        <f t="shared" si="99"/>
        <v/>
      </c>
      <c r="AW122" s="48" t="str">
        <f t="shared" si="100"/>
        <v/>
      </c>
      <c r="AX122" s="49" t="str">
        <f t="shared" si="101"/>
        <v/>
      </c>
      <c r="AY122" s="50" t="str">
        <f t="shared" si="102"/>
        <v/>
      </c>
      <c r="AZ122" s="51" t="str">
        <f t="shared" si="103"/>
        <v/>
      </c>
      <c r="BA122" s="20"/>
      <c r="BB122" s="22"/>
      <c r="BD122" s="38"/>
    </row>
    <row r="123" spans="1:56" ht="15" customHeight="1" x14ac:dyDescent="0.25">
      <c r="A123" s="27"/>
      <c r="B123" s="10"/>
      <c r="C123" s="12"/>
      <c r="D123" s="12"/>
      <c r="E123" s="44"/>
      <c r="F123" s="26"/>
      <c r="G123" s="45" t="str">
        <f t="shared" si="78"/>
        <v/>
      </c>
      <c r="H123" s="60"/>
      <c r="I123" s="42"/>
      <c r="J123" s="43" t="str">
        <f t="shared" si="79"/>
        <v/>
      </c>
      <c r="K123" s="43" t="str">
        <f t="shared" si="77"/>
        <v/>
      </c>
      <c r="L123" s="7"/>
      <c r="M123" s="25" t="str">
        <f t="shared" si="80"/>
        <v xml:space="preserve"> </v>
      </c>
      <c r="N123" s="42"/>
      <c r="O123" s="42"/>
      <c r="P123" s="42"/>
      <c r="Q123" s="42"/>
      <c r="R123" s="7"/>
      <c r="S123" s="25" t="str">
        <f t="shared" si="81"/>
        <v xml:space="preserve"> </v>
      </c>
      <c r="T123" s="25" t="str">
        <f t="shared" si="82"/>
        <v/>
      </c>
      <c r="U123" s="25" t="str">
        <f t="shared" si="83"/>
        <v xml:space="preserve"> </v>
      </c>
      <c r="V123" s="7"/>
      <c r="W123" s="25" t="str">
        <f t="shared" si="84"/>
        <v xml:space="preserve"> </v>
      </c>
      <c r="X123" s="25" t="str">
        <f t="shared" si="85"/>
        <v/>
      </c>
      <c r="Y123" s="19"/>
      <c r="Z123" s="25" t="str">
        <f t="shared" si="86"/>
        <v xml:space="preserve"> </v>
      </c>
      <c r="AA123" s="104"/>
      <c r="AB123" s="104"/>
      <c r="AC123" s="104"/>
      <c r="AD123" s="104"/>
      <c r="AE123" s="19"/>
      <c r="AF123" s="25" t="str">
        <f t="shared" si="87"/>
        <v xml:space="preserve"> </v>
      </c>
      <c r="AG123" s="25" t="str">
        <f t="shared" si="88"/>
        <v/>
      </c>
      <c r="AH123" s="25" t="str">
        <f t="shared" si="89"/>
        <v xml:space="preserve"> </v>
      </c>
      <c r="AI123" s="19"/>
      <c r="AJ123" s="25" t="str">
        <f t="shared" si="90"/>
        <v xml:space="preserve"> </v>
      </c>
      <c r="AK123" s="25" t="str">
        <f t="shared" si="91"/>
        <v/>
      </c>
      <c r="AL123" s="19"/>
      <c r="AM123" s="25" t="str">
        <f t="shared" si="92"/>
        <v xml:space="preserve"> </v>
      </c>
      <c r="AN123" s="19"/>
      <c r="AO123" s="25" t="str">
        <f t="shared" si="93"/>
        <v xml:space="preserve"> </v>
      </c>
      <c r="AP123" s="25" t="str">
        <f t="shared" si="94"/>
        <v/>
      </c>
      <c r="AQ123" s="25" t="str">
        <f t="shared" si="95"/>
        <v xml:space="preserve"> </v>
      </c>
      <c r="AR123" s="19"/>
      <c r="AS123" s="25" t="str">
        <f t="shared" si="96"/>
        <v xml:space="preserve"> </v>
      </c>
      <c r="AT123" s="25" t="str">
        <f t="shared" si="97"/>
        <v/>
      </c>
      <c r="AU123" s="46" t="str">
        <f t="shared" si="98"/>
        <v/>
      </c>
      <c r="AV123" s="47" t="str">
        <f t="shared" si="99"/>
        <v/>
      </c>
      <c r="AW123" s="48" t="str">
        <f t="shared" si="100"/>
        <v/>
      </c>
      <c r="AX123" s="49" t="str">
        <f t="shared" si="101"/>
        <v/>
      </c>
      <c r="AY123" s="50" t="str">
        <f t="shared" si="102"/>
        <v/>
      </c>
      <c r="AZ123" s="51" t="str">
        <f t="shared" si="103"/>
        <v/>
      </c>
      <c r="BA123" s="20"/>
      <c r="BB123" s="22"/>
      <c r="BD123" s="38"/>
    </row>
    <row r="124" spans="1:56" ht="15" customHeight="1" x14ac:dyDescent="0.25">
      <c r="A124" s="27"/>
      <c r="B124" s="10"/>
      <c r="C124" s="12"/>
      <c r="D124" s="12"/>
      <c r="E124" s="44"/>
      <c r="F124" s="26"/>
      <c r="G124" s="45" t="str">
        <f t="shared" si="78"/>
        <v/>
      </c>
      <c r="H124" s="60"/>
      <c r="I124" s="42"/>
      <c r="J124" s="43" t="str">
        <f t="shared" si="79"/>
        <v/>
      </c>
      <c r="K124" s="43" t="str">
        <f t="shared" si="77"/>
        <v/>
      </c>
      <c r="L124" s="7"/>
      <c r="M124" s="25" t="str">
        <f t="shared" si="80"/>
        <v xml:space="preserve"> </v>
      </c>
      <c r="N124" s="42"/>
      <c r="O124" s="42"/>
      <c r="P124" s="42"/>
      <c r="Q124" s="42"/>
      <c r="R124" s="7"/>
      <c r="S124" s="25" t="str">
        <f t="shared" si="81"/>
        <v xml:space="preserve"> </v>
      </c>
      <c r="T124" s="25" t="str">
        <f t="shared" si="82"/>
        <v/>
      </c>
      <c r="U124" s="25" t="str">
        <f t="shared" si="83"/>
        <v xml:space="preserve"> </v>
      </c>
      <c r="V124" s="7"/>
      <c r="W124" s="25" t="str">
        <f t="shared" si="84"/>
        <v xml:space="preserve"> </v>
      </c>
      <c r="X124" s="25" t="str">
        <f t="shared" si="85"/>
        <v/>
      </c>
      <c r="Y124" s="19"/>
      <c r="Z124" s="25" t="str">
        <f t="shared" si="86"/>
        <v xml:space="preserve"> </v>
      </c>
      <c r="AA124" s="104"/>
      <c r="AB124" s="104"/>
      <c r="AC124" s="104"/>
      <c r="AD124" s="104"/>
      <c r="AE124" s="19"/>
      <c r="AF124" s="25" t="str">
        <f t="shared" si="87"/>
        <v xml:space="preserve"> </v>
      </c>
      <c r="AG124" s="25" t="str">
        <f t="shared" si="88"/>
        <v/>
      </c>
      <c r="AH124" s="25" t="str">
        <f t="shared" si="89"/>
        <v xml:space="preserve"> </v>
      </c>
      <c r="AI124" s="19"/>
      <c r="AJ124" s="25" t="str">
        <f t="shared" si="90"/>
        <v xml:space="preserve"> </v>
      </c>
      <c r="AK124" s="25" t="str">
        <f t="shared" si="91"/>
        <v/>
      </c>
      <c r="AL124" s="19"/>
      <c r="AM124" s="25" t="str">
        <f t="shared" si="92"/>
        <v xml:space="preserve"> </v>
      </c>
      <c r="AN124" s="19"/>
      <c r="AO124" s="25" t="str">
        <f t="shared" si="93"/>
        <v xml:space="preserve"> </v>
      </c>
      <c r="AP124" s="25" t="str">
        <f t="shared" si="94"/>
        <v/>
      </c>
      <c r="AQ124" s="25" t="str">
        <f t="shared" si="95"/>
        <v xml:space="preserve"> </v>
      </c>
      <c r="AR124" s="19"/>
      <c r="AS124" s="25" t="str">
        <f t="shared" si="96"/>
        <v xml:space="preserve"> </v>
      </c>
      <c r="AT124" s="25" t="str">
        <f t="shared" si="97"/>
        <v/>
      </c>
      <c r="AU124" s="46" t="str">
        <f t="shared" si="98"/>
        <v/>
      </c>
      <c r="AV124" s="47" t="str">
        <f t="shared" si="99"/>
        <v/>
      </c>
      <c r="AW124" s="48" t="str">
        <f t="shared" si="100"/>
        <v/>
      </c>
      <c r="AX124" s="49" t="str">
        <f t="shared" si="101"/>
        <v/>
      </c>
      <c r="AY124" s="50" t="str">
        <f t="shared" si="102"/>
        <v/>
      </c>
      <c r="AZ124" s="51" t="str">
        <f t="shared" si="103"/>
        <v/>
      </c>
      <c r="BA124" s="20"/>
      <c r="BB124" s="22"/>
      <c r="BD124" s="38"/>
    </row>
    <row r="125" spans="1:56" ht="15" customHeight="1" x14ac:dyDescent="0.25">
      <c r="A125" s="27"/>
      <c r="B125" s="10"/>
      <c r="C125" s="12"/>
      <c r="D125" s="12"/>
      <c r="E125" s="44"/>
      <c r="F125" s="26"/>
      <c r="G125" s="45" t="str">
        <f t="shared" si="78"/>
        <v/>
      </c>
      <c r="H125" s="60"/>
      <c r="I125" s="42"/>
      <c r="J125" s="43" t="str">
        <f t="shared" si="79"/>
        <v/>
      </c>
      <c r="K125" s="43" t="str">
        <f t="shared" si="77"/>
        <v/>
      </c>
      <c r="L125" s="7"/>
      <c r="M125" s="25" t="str">
        <f t="shared" si="80"/>
        <v xml:space="preserve"> </v>
      </c>
      <c r="N125" s="42"/>
      <c r="O125" s="42"/>
      <c r="P125" s="42"/>
      <c r="Q125" s="42"/>
      <c r="R125" s="7"/>
      <c r="S125" s="25" t="str">
        <f t="shared" si="81"/>
        <v xml:space="preserve"> </v>
      </c>
      <c r="T125" s="25" t="str">
        <f t="shared" si="82"/>
        <v/>
      </c>
      <c r="U125" s="25" t="str">
        <f t="shared" si="83"/>
        <v xml:space="preserve"> </v>
      </c>
      <c r="V125" s="7"/>
      <c r="W125" s="25" t="str">
        <f t="shared" si="84"/>
        <v xml:space="preserve"> </v>
      </c>
      <c r="X125" s="25" t="str">
        <f t="shared" si="85"/>
        <v/>
      </c>
      <c r="Y125" s="19"/>
      <c r="Z125" s="25" t="str">
        <f t="shared" si="86"/>
        <v xml:space="preserve"> </v>
      </c>
      <c r="AA125" s="104"/>
      <c r="AB125" s="104"/>
      <c r="AC125" s="104"/>
      <c r="AD125" s="104"/>
      <c r="AE125" s="19"/>
      <c r="AF125" s="25" t="str">
        <f t="shared" si="87"/>
        <v xml:space="preserve"> </v>
      </c>
      <c r="AG125" s="25" t="str">
        <f t="shared" si="88"/>
        <v/>
      </c>
      <c r="AH125" s="25" t="str">
        <f t="shared" si="89"/>
        <v xml:space="preserve"> </v>
      </c>
      <c r="AI125" s="19"/>
      <c r="AJ125" s="25" t="str">
        <f t="shared" si="90"/>
        <v xml:space="preserve"> </v>
      </c>
      <c r="AK125" s="25" t="str">
        <f t="shared" si="91"/>
        <v/>
      </c>
      <c r="AL125" s="19"/>
      <c r="AM125" s="25" t="str">
        <f t="shared" si="92"/>
        <v xml:space="preserve"> </v>
      </c>
      <c r="AN125" s="19"/>
      <c r="AO125" s="25" t="str">
        <f t="shared" si="93"/>
        <v xml:space="preserve"> </v>
      </c>
      <c r="AP125" s="25" t="str">
        <f t="shared" si="94"/>
        <v/>
      </c>
      <c r="AQ125" s="25" t="str">
        <f t="shared" si="95"/>
        <v xml:space="preserve"> </v>
      </c>
      <c r="AR125" s="19"/>
      <c r="AS125" s="25" t="str">
        <f t="shared" si="96"/>
        <v xml:space="preserve"> </v>
      </c>
      <c r="AT125" s="25" t="str">
        <f t="shared" si="97"/>
        <v/>
      </c>
      <c r="AU125" s="46" t="str">
        <f t="shared" si="98"/>
        <v/>
      </c>
      <c r="AV125" s="47" t="str">
        <f t="shared" si="99"/>
        <v/>
      </c>
      <c r="AW125" s="48" t="str">
        <f t="shared" si="100"/>
        <v/>
      </c>
      <c r="AX125" s="49" t="str">
        <f t="shared" si="101"/>
        <v/>
      </c>
      <c r="AY125" s="50" t="str">
        <f t="shared" si="102"/>
        <v/>
      </c>
      <c r="AZ125" s="51" t="str">
        <f t="shared" si="103"/>
        <v/>
      </c>
      <c r="BA125" s="20"/>
      <c r="BB125" s="22"/>
      <c r="BD125" s="38"/>
    </row>
    <row r="126" spans="1:56" ht="15" customHeight="1" x14ac:dyDescent="0.25">
      <c r="A126" s="27"/>
      <c r="B126" s="10"/>
      <c r="C126" s="12"/>
      <c r="D126" s="12"/>
      <c r="E126" s="44"/>
      <c r="F126" s="26"/>
      <c r="G126" s="45" t="str">
        <f t="shared" si="78"/>
        <v/>
      </c>
      <c r="H126" s="60"/>
      <c r="I126" s="42"/>
      <c r="J126" s="43" t="str">
        <f t="shared" si="79"/>
        <v/>
      </c>
      <c r="K126" s="43" t="str">
        <f t="shared" si="77"/>
        <v/>
      </c>
      <c r="L126" s="7"/>
      <c r="M126" s="25" t="str">
        <f t="shared" si="80"/>
        <v xml:space="preserve"> </v>
      </c>
      <c r="N126" s="42"/>
      <c r="O126" s="42"/>
      <c r="P126" s="42"/>
      <c r="Q126" s="42"/>
      <c r="R126" s="7"/>
      <c r="S126" s="25" t="str">
        <f t="shared" si="81"/>
        <v xml:space="preserve"> </v>
      </c>
      <c r="T126" s="25" t="str">
        <f t="shared" si="82"/>
        <v/>
      </c>
      <c r="U126" s="25" t="str">
        <f t="shared" si="83"/>
        <v xml:space="preserve"> </v>
      </c>
      <c r="V126" s="7"/>
      <c r="W126" s="25" t="str">
        <f t="shared" si="84"/>
        <v xml:space="preserve"> </v>
      </c>
      <c r="X126" s="25" t="str">
        <f t="shared" si="85"/>
        <v/>
      </c>
      <c r="Y126" s="19"/>
      <c r="Z126" s="25" t="str">
        <f t="shared" si="86"/>
        <v xml:space="preserve"> </v>
      </c>
      <c r="AA126" s="104"/>
      <c r="AB126" s="104"/>
      <c r="AC126" s="104"/>
      <c r="AD126" s="104"/>
      <c r="AE126" s="19"/>
      <c r="AF126" s="25" t="str">
        <f t="shared" si="87"/>
        <v xml:space="preserve"> </v>
      </c>
      <c r="AG126" s="25" t="str">
        <f t="shared" si="88"/>
        <v/>
      </c>
      <c r="AH126" s="25" t="str">
        <f t="shared" si="89"/>
        <v xml:space="preserve"> </v>
      </c>
      <c r="AI126" s="19"/>
      <c r="AJ126" s="25" t="str">
        <f t="shared" si="90"/>
        <v xml:space="preserve"> </v>
      </c>
      <c r="AK126" s="25" t="str">
        <f t="shared" si="91"/>
        <v/>
      </c>
      <c r="AL126" s="19"/>
      <c r="AM126" s="25" t="str">
        <f t="shared" si="92"/>
        <v xml:space="preserve"> </v>
      </c>
      <c r="AN126" s="19"/>
      <c r="AO126" s="25" t="str">
        <f t="shared" si="93"/>
        <v xml:space="preserve"> </v>
      </c>
      <c r="AP126" s="25" t="str">
        <f t="shared" si="94"/>
        <v/>
      </c>
      <c r="AQ126" s="25" t="str">
        <f t="shared" si="95"/>
        <v xml:space="preserve"> </v>
      </c>
      <c r="AR126" s="19"/>
      <c r="AS126" s="25" t="str">
        <f t="shared" si="96"/>
        <v xml:space="preserve"> </v>
      </c>
      <c r="AT126" s="25" t="str">
        <f t="shared" si="97"/>
        <v/>
      </c>
      <c r="AU126" s="46" t="str">
        <f t="shared" si="98"/>
        <v/>
      </c>
      <c r="AV126" s="47" t="str">
        <f t="shared" si="99"/>
        <v/>
      </c>
      <c r="AW126" s="48" t="str">
        <f t="shared" si="100"/>
        <v/>
      </c>
      <c r="AX126" s="49" t="str">
        <f t="shared" si="101"/>
        <v/>
      </c>
      <c r="AY126" s="50" t="str">
        <f t="shared" si="102"/>
        <v/>
      </c>
      <c r="AZ126" s="51" t="str">
        <f t="shared" si="103"/>
        <v/>
      </c>
      <c r="BA126" s="20"/>
      <c r="BB126" s="22"/>
      <c r="BD126" s="38"/>
    </row>
    <row r="127" spans="1:56" ht="15" customHeight="1" x14ac:dyDescent="0.25">
      <c r="A127" s="27"/>
      <c r="B127" s="10"/>
      <c r="C127" s="12"/>
      <c r="D127" s="12"/>
      <c r="E127" s="44"/>
      <c r="F127" s="26"/>
      <c r="G127" s="45" t="str">
        <f t="shared" si="78"/>
        <v/>
      </c>
      <c r="H127" s="60"/>
      <c r="I127" s="42"/>
      <c r="J127" s="43" t="str">
        <f t="shared" si="79"/>
        <v/>
      </c>
      <c r="K127" s="43" t="str">
        <f t="shared" si="77"/>
        <v/>
      </c>
      <c r="L127" s="7"/>
      <c r="M127" s="25" t="str">
        <f t="shared" si="80"/>
        <v xml:space="preserve"> </v>
      </c>
      <c r="N127" s="42"/>
      <c r="O127" s="42"/>
      <c r="P127" s="42"/>
      <c r="Q127" s="42"/>
      <c r="R127" s="7"/>
      <c r="S127" s="25" t="str">
        <f t="shared" si="81"/>
        <v xml:space="preserve"> </v>
      </c>
      <c r="T127" s="25" t="str">
        <f t="shared" si="82"/>
        <v/>
      </c>
      <c r="U127" s="25" t="str">
        <f t="shared" si="83"/>
        <v xml:space="preserve"> </v>
      </c>
      <c r="V127" s="7"/>
      <c r="W127" s="25" t="str">
        <f t="shared" si="84"/>
        <v xml:space="preserve"> </v>
      </c>
      <c r="X127" s="25" t="str">
        <f t="shared" si="85"/>
        <v/>
      </c>
      <c r="Y127" s="19"/>
      <c r="Z127" s="25" t="str">
        <f t="shared" si="86"/>
        <v xml:space="preserve"> </v>
      </c>
      <c r="AA127" s="104"/>
      <c r="AB127" s="104"/>
      <c r="AC127" s="104"/>
      <c r="AD127" s="104"/>
      <c r="AE127" s="19"/>
      <c r="AF127" s="25" t="str">
        <f t="shared" si="87"/>
        <v xml:space="preserve"> </v>
      </c>
      <c r="AG127" s="25" t="str">
        <f t="shared" si="88"/>
        <v/>
      </c>
      <c r="AH127" s="25" t="str">
        <f t="shared" si="89"/>
        <v xml:space="preserve"> </v>
      </c>
      <c r="AI127" s="19"/>
      <c r="AJ127" s="25" t="str">
        <f t="shared" si="90"/>
        <v xml:space="preserve"> </v>
      </c>
      <c r="AK127" s="25" t="str">
        <f t="shared" si="91"/>
        <v/>
      </c>
      <c r="AL127" s="19"/>
      <c r="AM127" s="25" t="str">
        <f t="shared" si="92"/>
        <v xml:space="preserve"> </v>
      </c>
      <c r="AN127" s="19"/>
      <c r="AO127" s="25" t="str">
        <f t="shared" si="93"/>
        <v xml:space="preserve"> </v>
      </c>
      <c r="AP127" s="25" t="str">
        <f t="shared" si="94"/>
        <v/>
      </c>
      <c r="AQ127" s="25" t="str">
        <f t="shared" si="95"/>
        <v xml:space="preserve"> </v>
      </c>
      <c r="AR127" s="19"/>
      <c r="AS127" s="25" t="str">
        <f t="shared" si="96"/>
        <v xml:space="preserve"> </v>
      </c>
      <c r="AT127" s="25" t="str">
        <f t="shared" si="97"/>
        <v/>
      </c>
      <c r="AU127" s="46" t="str">
        <f t="shared" si="98"/>
        <v/>
      </c>
      <c r="AV127" s="47" t="str">
        <f t="shared" si="99"/>
        <v/>
      </c>
      <c r="AW127" s="48" t="str">
        <f t="shared" si="100"/>
        <v/>
      </c>
      <c r="AX127" s="49" t="str">
        <f t="shared" si="101"/>
        <v/>
      </c>
      <c r="AY127" s="50" t="str">
        <f t="shared" si="102"/>
        <v/>
      </c>
      <c r="AZ127" s="51" t="str">
        <f t="shared" si="103"/>
        <v/>
      </c>
      <c r="BA127" s="20"/>
      <c r="BB127" s="22"/>
      <c r="BD127" s="38"/>
    </row>
    <row r="128" spans="1:56" ht="15" customHeight="1" x14ac:dyDescent="0.25">
      <c r="A128" s="27"/>
      <c r="B128" s="10"/>
      <c r="C128" s="12"/>
      <c r="D128" s="12"/>
      <c r="E128" s="44"/>
      <c r="F128" s="26"/>
      <c r="G128" s="45" t="str">
        <f t="shared" si="78"/>
        <v/>
      </c>
      <c r="H128" s="60"/>
      <c r="I128" s="42"/>
      <c r="J128" s="43" t="str">
        <f t="shared" si="79"/>
        <v/>
      </c>
      <c r="K128" s="43" t="str">
        <f t="shared" si="77"/>
        <v/>
      </c>
      <c r="L128" s="7"/>
      <c r="M128" s="25" t="str">
        <f t="shared" si="80"/>
        <v xml:space="preserve"> </v>
      </c>
      <c r="N128" s="42"/>
      <c r="O128" s="42"/>
      <c r="P128" s="42"/>
      <c r="Q128" s="42"/>
      <c r="R128" s="7"/>
      <c r="S128" s="25" t="str">
        <f t="shared" si="81"/>
        <v xml:space="preserve"> </v>
      </c>
      <c r="T128" s="25" t="str">
        <f t="shared" si="82"/>
        <v/>
      </c>
      <c r="U128" s="25" t="str">
        <f t="shared" si="83"/>
        <v xml:space="preserve"> </v>
      </c>
      <c r="V128" s="7"/>
      <c r="W128" s="25" t="str">
        <f t="shared" si="84"/>
        <v xml:space="preserve"> </v>
      </c>
      <c r="X128" s="25" t="str">
        <f t="shared" si="85"/>
        <v/>
      </c>
      <c r="Y128" s="19"/>
      <c r="Z128" s="25" t="str">
        <f t="shared" si="86"/>
        <v xml:space="preserve"> </v>
      </c>
      <c r="AA128" s="104"/>
      <c r="AB128" s="104"/>
      <c r="AC128" s="104"/>
      <c r="AD128" s="104"/>
      <c r="AE128" s="19"/>
      <c r="AF128" s="25" t="str">
        <f t="shared" si="87"/>
        <v xml:space="preserve"> </v>
      </c>
      <c r="AG128" s="25" t="str">
        <f t="shared" si="88"/>
        <v/>
      </c>
      <c r="AH128" s="25" t="str">
        <f t="shared" si="89"/>
        <v xml:space="preserve"> </v>
      </c>
      <c r="AI128" s="19"/>
      <c r="AJ128" s="25" t="str">
        <f t="shared" si="90"/>
        <v xml:space="preserve"> </v>
      </c>
      <c r="AK128" s="25" t="str">
        <f t="shared" si="91"/>
        <v/>
      </c>
      <c r="AL128" s="19"/>
      <c r="AM128" s="25" t="str">
        <f t="shared" si="92"/>
        <v xml:space="preserve"> </v>
      </c>
      <c r="AN128" s="19"/>
      <c r="AO128" s="25" t="str">
        <f t="shared" si="93"/>
        <v xml:space="preserve"> </v>
      </c>
      <c r="AP128" s="25" t="str">
        <f t="shared" si="94"/>
        <v/>
      </c>
      <c r="AQ128" s="25" t="str">
        <f t="shared" si="95"/>
        <v xml:space="preserve"> </v>
      </c>
      <c r="AR128" s="19"/>
      <c r="AS128" s="25" t="str">
        <f t="shared" si="96"/>
        <v xml:space="preserve"> </v>
      </c>
      <c r="AT128" s="25" t="str">
        <f t="shared" si="97"/>
        <v/>
      </c>
      <c r="AU128" s="46" t="str">
        <f t="shared" si="98"/>
        <v/>
      </c>
      <c r="AV128" s="47" t="str">
        <f t="shared" si="99"/>
        <v/>
      </c>
      <c r="AW128" s="48" t="str">
        <f t="shared" si="100"/>
        <v/>
      </c>
      <c r="AX128" s="49" t="str">
        <f t="shared" si="101"/>
        <v/>
      </c>
      <c r="AY128" s="50" t="str">
        <f t="shared" si="102"/>
        <v/>
      </c>
      <c r="AZ128" s="51" t="str">
        <f t="shared" si="103"/>
        <v/>
      </c>
      <c r="BA128" s="20"/>
      <c r="BB128" s="22"/>
      <c r="BD128" s="38"/>
    </row>
    <row r="129" spans="1:56" ht="15" customHeight="1" x14ac:dyDescent="0.25">
      <c r="A129" s="27"/>
      <c r="B129" s="10"/>
      <c r="C129" s="12"/>
      <c r="D129" s="12"/>
      <c r="E129" s="44"/>
      <c r="F129" s="26"/>
      <c r="G129" s="45" t="str">
        <f t="shared" si="78"/>
        <v/>
      </c>
      <c r="H129" s="60"/>
      <c r="I129" s="42"/>
      <c r="J129" s="43" t="str">
        <f t="shared" si="79"/>
        <v/>
      </c>
      <c r="K129" s="43" t="str">
        <f t="shared" si="77"/>
        <v/>
      </c>
      <c r="L129" s="7"/>
      <c r="M129" s="25" t="str">
        <f t="shared" si="80"/>
        <v xml:space="preserve"> </v>
      </c>
      <c r="N129" s="42"/>
      <c r="O129" s="42"/>
      <c r="P129" s="42"/>
      <c r="Q129" s="42"/>
      <c r="R129" s="7"/>
      <c r="S129" s="25" t="str">
        <f t="shared" si="81"/>
        <v xml:space="preserve"> </v>
      </c>
      <c r="T129" s="25" t="str">
        <f t="shared" si="82"/>
        <v/>
      </c>
      <c r="U129" s="25" t="str">
        <f t="shared" si="83"/>
        <v xml:space="preserve"> </v>
      </c>
      <c r="V129" s="7"/>
      <c r="W129" s="25" t="str">
        <f t="shared" si="84"/>
        <v xml:space="preserve"> </v>
      </c>
      <c r="X129" s="25" t="str">
        <f t="shared" si="85"/>
        <v/>
      </c>
      <c r="Y129" s="19"/>
      <c r="Z129" s="25" t="str">
        <f t="shared" si="86"/>
        <v xml:space="preserve"> </v>
      </c>
      <c r="AA129" s="104"/>
      <c r="AB129" s="104"/>
      <c r="AC129" s="104"/>
      <c r="AD129" s="104"/>
      <c r="AE129" s="19"/>
      <c r="AF129" s="25" t="str">
        <f t="shared" si="87"/>
        <v xml:space="preserve"> </v>
      </c>
      <c r="AG129" s="25" t="str">
        <f t="shared" si="88"/>
        <v/>
      </c>
      <c r="AH129" s="25" t="str">
        <f t="shared" si="89"/>
        <v xml:space="preserve"> </v>
      </c>
      <c r="AI129" s="19"/>
      <c r="AJ129" s="25" t="str">
        <f t="shared" si="90"/>
        <v xml:space="preserve"> </v>
      </c>
      <c r="AK129" s="25" t="str">
        <f t="shared" si="91"/>
        <v/>
      </c>
      <c r="AL129" s="19"/>
      <c r="AM129" s="25" t="str">
        <f t="shared" si="92"/>
        <v xml:space="preserve"> </v>
      </c>
      <c r="AN129" s="19"/>
      <c r="AO129" s="25" t="str">
        <f t="shared" si="93"/>
        <v xml:space="preserve"> </v>
      </c>
      <c r="AP129" s="25" t="str">
        <f t="shared" si="94"/>
        <v/>
      </c>
      <c r="AQ129" s="25" t="str">
        <f t="shared" si="95"/>
        <v xml:space="preserve"> </v>
      </c>
      <c r="AR129" s="19"/>
      <c r="AS129" s="25" t="str">
        <f t="shared" si="96"/>
        <v xml:space="preserve"> </v>
      </c>
      <c r="AT129" s="25" t="str">
        <f t="shared" si="97"/>
        <v/>
      </c>
      <c r="AU129" s="46" t="str">
        <f t="shared" si="98"/>
        <v/>
      </c>
      <c r="AV129" s="47" t="str">
        <f t="shared" si="99"/>
        <v/>
      </c>
      <c r="AW129" s="48" t="str">
        <f t="shared" si="100"/>
        <v/>
      </c>
      <c r="AX129" s="49" t="str">
        <f t="shared" si="101"/>
        <v/>
      </c>
      <c r="AY129" s="50" t="str">
        <f t="shared" si="102"/>
        <v/>
      </c>
      <c r="AZ129" s="51" t="str">
        <f t="shared" si="103"/>
        <v/>
      </c>
      <c r="BA129" s="20"/>
      <c r="BB129" s="22"/>
      <c r="BD129" s="38"/>
    </row>
    <row r="130" spans="1:56" ht="15" customHeight="1" x14ac:dyDescent="0.25">
      <c r="A130" s="27"/>
      <c r="B130" s="10"/>
      <c r="C130" s="12"/>
      <c r="D130" s="12"/>
      <c r="E130" s="44"/>
      <c r="F130" s="26"/>
      <c r="G130" s="45" t="str">
        <f t="shared" si="78"/>
        <v/>
      </c>
      <c r="H130" s="60"/>
      <c r="I130" s="42"/>
      <c r="J130" s="43" t="str">
        <f t="shared" ref="J130:J161" si="104">IF(B130&lt;&gt;"","Nein","")</f>
        <v/>
      </c>
      <c r="K130" s="43" t="str">
        <f t="shared" si="77"/>
        <v/>
      </c>
      <c r="L130" s="7"/>
      <c r="M130" s="25" t="str">
        <f t="shared" ref="M130:M161" si="105">IF(L130&lt;&gt;"",IF(LEFT(L130,1)="E",IF(RIGHT(L130,1)="+",RIGHT(LEFT(L130,2),1)-0.34,IF(RIGHT(L130,1)="-",RIGHT(LEFT(L130,2),1)+0.33,RIGHT(LEFT(L130,2),1)+0)),IF(RIGHT(L130,1)="+",RIGHT(LEFT(L130,2),1)+2.66,IF(RIGHT(L130,1)="-",RIGHT(LEFT(L130,2),1)+3.33,RIGHT(LEFT(L130,2),1)+3)))," ")</f>
        <v xml:space="preserve"> </v>
      </c>
      <c r="N130" s="42"/>
      <c r="O130" s="42"/>
      <c r="P130" s="42"/>
      <c r="Q130" s="42"/>
      <c r="R130" s="7"/>
      <c r="S130" s="25" t="str">
        <f t="shared" ref="S130:S161" si="106">IF(R130&lt;&gt;"",IF(LEFT(R130,1)="E",IF(RIGHT(R130,1)="+",RIGHT(LEFT(R130,2),1)-0.34,IF(RIGHT(R130,1)="-",RIGHT(LEFT(R130,2),1)+0.33,RIGHT(LEFT(R130,2),1)+0)),IF(RIGHT(R130,1)="+",RIGHT(LEFT(R130,2),1)+2.66,IF(RIGHT(R130,1)="-",RIGHT(LEFT(R130,2),1)+3.33,RIGHT(LEFT(R130,2),1)+3)))," ")</f>
        <v xml:space="preserve"> </v>
      </c>
      <c r="T130" s="25" t="str">
        <f t="shared" ref="T130:T161" si="107">IF(S130&lt;&gt;" ",IF(M130&lt;&gt;"",IF((S130+M130)/2-INT((S130+M130)/2)=0.5,((S130+M130)/2)-0.01,(S130+M130)/2),""),"")</f>
        <v/>
      </c>
      <c r="U130" s="25" t="str">
        <f t="shared" ref="U130:U161" si="108">IF(AU130&lt;&gt;"",IF(LEFT(AU130,1)="E",IF(RIGHT(AU130,1)="+",RIGHT(LEFT(AU130,2),1)-0.34,IF(RIGHT(AU130,1)="-",RIGHT(LEFT(AU130,2),1)+0.33,RIGHT(LEFT(AU130,2),1)+0)),IF(RIGHT(AU130,1)="+",RIGHT(LEFT(AU130,2),1)+2.66,IF(RIGHT(AU130,1)="-",RIGHT(LEFT(AU130,2),1)+3.33,RIGHT(LEFT(AU130,2),1)+3)))," ")</f>
        <v xml:space="preserve"> </v>
      </c>
      <c r="V130" s="7"/>
      <c r="W130" s="25" t="str">
        <f t="shared" ref="W130:W161" si="109">IF(V130&lt;&gt;"",IF(OR(LEFT(V130,1)="1",LEFT(V130,1)="2",LEFT(V130,1)="3",LEFT(V130,1)="4",LEFT(V130,1)="5"),IF(RIGHT(V130,1)="+",LEFT(V130,1)-0.34,IF(RIGHT(V130,1)="-",LEFT(V130,1)+0.33,LEFT(V130,1)+0)),IF(LEFT(V130,1)="6",9,IF(LEFT(V130,1)="E",IF(RIGHT(V130,1)="+",RIGHT(LEFT(V130,2),1)-0.34,IF(RIGHT(V130,1)="-",RIGHT(LEFT(V130,2),1)+0.33,RIGHT(LEFT(V130,2),1)+0)),IF(RIGHT(V130,1)="+",RIGHT(LEFT(V130,2),1)+2.66,IF(RIGHT(V130,1)="-",RIGHT(LEFT(V130,2),1)+3.33,RIGHT(LEFT(V130,2),1)+3)))))," ")</f>
        <v xml:space="preserve"> </v>
      </c>
      <c r="X130" s="25" t="str">
        <f t="shared" ref="X130:X161" si="110">IF(AU130&lt;&gt;"",IF(V130&lt;&gt;"",0.4*U130+0.6*W130,""),"")</f>
        <v/>
      </c>
      <c r="Y130" s="19"/>
      <c r="Z130" s="25" t="str">
        <f t="shared" ref="Z130:Z161" si="111">IF(Y130&lt;&gt;"",IF(LEFT(Y130,1)="E",IF(RIGHT(Y130,1)="+",RIGHT(LEFT(Y130,2),1)-0.34,IF(RIGHT(Y130,1)="-",RIGHT(LEFT(Y130,2),1)+0.33,RIGHT(LEFT(Y130,2),1)+0)),IF(RIGHT(Y130,1)="+",RIGHT(LEFT(Y130,2),1)+2.66,IF(RIGHT(Y130,1)="-",RIGHT(LEFT(Y130,2),1)+3.33,RIGHT(LEFT(Y130,2),1)+3)))," ")</f>
        <v xml:space="preserve"> </v>
      </c>
      <c r="AA130" s="104"/>
      <c r="AB130" s="104"/>
      <c r="AC130" s="104"/>
      <c r="AD130" s="104"/>
      <c r="AE130" s="19"/>
      <c r="AF130" s="25" t="str">
        <f t="shared" ref="AF130:AF161" si="112">IF(AE130&lt;&gt;"",IF(LEFT(AE130,1)="E",IF(RIGHT(AE130,1)="+",RIGHT(LEFT(AE130,2),1)-0.34,IF(RIGHT(AE130,1)="-",RIGHT(LEFT(AE130,2),1)+0.33,RIGHT(LEFT(AE130,2),1)+0)),IF(RIGHT(AE130,1)="+",RIGHT(LEFT(AE130,2),1)+2.66,IF(RIGHT(AE130,1)="-",RIGHT(LEFT(AE130,2),1)+3.33,RIGHT(LEFT(AE130,2),1)+3)))," ")</f>
        <v xml:space="preserve"> </v>
      </c>
      <c r="AG130" s="25" t="str">
        <f t="shared" ref="AG130:AG161" si="113">IF(AF130&lt;&gt;" ",IF(Z130&lt;&gt;"",IF((AF130+Z130)/2-INT((AF130+Z130)/2)=0.5,((AF130+Z130)/2)-0.01,(AF130+Z130)/2),""),"")</f>
        <v/>
      </c>
      <c r="AH130" s="25" t="str">
        <f t="shared" ref="AH130:AH161" si="114">IF(AV130&lt;&gt;"",IF(LEFT(AV130,1)="E",IF(RIGHT(AV130,1)="+",RIGHT(LEFT(AV130,2),1)-0.34,IF(RIGHT(AV130,1)="-",RIGHT(LEFT(AV130,2),1)+0.33,RIGHT(LEFT(AV130,2),1)+0)),IF(RIGHT(AV130,1)="+",RIGHT(LEFT(AV130,2),1)+2.66,IF(RIGHT(AV130,1)="-",RIGHT(LEFT(AV130,2),1)+3.33,RIGHT(LEFT(AV130,2),1)+3)))," ")</f>
        <v xml:space="preserve"> </v>
      </c>
      <c r="AI130" s="19"/>
      <c r="AJ130" s="25" t="str">
        <f t="shared" ref="AJ130:AJ161" si="115">IF(AI130&lt;&gt;"",IF(OR(LEFT(AI130,1)="1",LEFT(AI130,1)="2",LEFT(AI130,1)="3",LEFT(AI130,1)="4",LEFT(AI130,1)="5"),IF(RIGHT(AI130,1)="+",LEFT(AI130,1)-0.34,IF(RIGHT(AI130,1)="-",LEFT(AI130,1)+0.33,LEFT(AI130,1)+0)),IF(LEFT(AI130,1)="6",9,IF(LEFT(AI130,1)="E",IF(RIGHT(AI130,1)="+",RIGHT(LEFT(AI130,2),1)-0.34,IF(RIGHT(AI130,1)="-",RIGHT(LEFT(AI130,2),1)+0.33,RIGHT(LEFT(AI130,2),1)+0)),IF(RIGHT(AI130,1)="+",RIGHT(LEFT(AI130,2),1)+2.66,IF(RIGHT(AI130,1)="-",RIGHT(LEFT(AI130,2),1)+3.33,RIGHT(LEFT(AI130,2),1)+3)))))," ")</f>
        <v xml:space="preserve"> </v>
      </c>
      <c r="AK130" s="25" t="str">
        <f t="shared" ref="AK130:AK161" si="116">IF(AV130&lt;&gt;"",IF(AI130&lt;&gt;"",0.4*AH130+0.6*AJ130,""),"")</f>
        <v/>
      </c>
      <c r="AL130" s="19"/>
      <c r="AM130" s="25" t="str">
        <f t="shared" ref="AM130:AM161" si="117">IF(AL130&lt;&gt;"",IF(LEFT(AL130,1)="E",IF(RIGHT(AL130,1)="+",RIGHT(LEFT(AL130,2),1)-0.34,IF(RIGHT(AL130,1)="-",RIGHT(LEFT(AL130,2),1)+0.33,RIGHT(LEFT(AL130,2),1)+0)),IF(RIGHT(AL130,1)="+",RIGHT(LEFT(AL130,2),1)+2.66,IF(RIGHT(AL130,1)="-",RIGHT(LEFT(AL130,2),1)+3.33,RIGHT(LEFT(AL130,2),1)+3)))," ")</f>
        <v xml:space="preserve"> </v>
      </c>
      <c r="AN130" s="19"/>
      <c r="AO130" s="25" t="str">
        <f t="shared" ref="AO130:AO161" si="118">IF(AN130&lt;&gt;"",IF(LEFT(AN130,1)="E",IF(RIGHT(AN130,1)="+",RIGHT(LEFT(AN130,2),1)-0.34,IF(RIGHT(AN130,1)="-",RIGHT(LEFT(AN130,2),1)+0.33,RIGHT(LEFT(AN130,2),1)+0)),IF(RIGHT(AN130,1)="+",RIGHT(LEFT(AN130,2),1)+2.66,IF(RIGHT(AN130,1)="-",RIGHT(LEFT(AN130,2),1)+3.33,RIGHT(LEFT(AN130,2),1)+3)))," ")</f>
        <v xml:space="preserve"> </v>
      </c>
      <c r="AP130" s="25" t="str">
        <f t="shared" ref="AP130:AP161" si="119">IF(AO130&lt;&gt;" ",IF(AM130&lt;&gt;"",IF((AO130+AM130)/2-INT((AO130+AM130)/2)=0.5,((AO130+AM130)/2)-0.01,(AO130+AM130)/2),""),"")</f>
        <v/>
      </c>
      <c r="AQ130" s="25" t="str">
        <f t="shared" ref="AQ130:AQ161" si="120">IF(AW130&lt;&gt;"",IF(LEFT(AW130,1)="E",IF(RIGHT(AW130,1)="+",RIGHT(LEFT(AW130,2),1)-0.34,IF(RIGHT(AW130,1)="-",RIGHT(LEFT(AW130,2),1)+0.33,RIGHT(LEFT(AW130,2),1)+0)),IF(RIGHT(AW130,1)="+",RIGHT(LEFT(AW130,2),1)+2.66,IF(RIGHT(AW130,1)="-",RIGHT(LEFT(AW130,2),1)+3.33,RIGHT(LEFT(AW130,2),1)+3)))," ")</f>
        <v xml:space="preserve"> </v>
      </c>
      <c r="AR130" s="19"/>
      <c r="AS130" s="25" t="str">
        <f t="shared" ref="AS130:AS161" si="121">IF(AR130&lt;&gt;"",IF(OR(LEFT(AR130,1)="1",LEFT(AR130,1)="2",LEFT(AR130,1)="3",LEFT(AR130,1)="4",LEFT(AR130,1)="5"),IF(RIGHT(AR130,1)="+",LEFT(AR130,1)-0.34,IF(RIGHT(AR130,1)="-",LEFT(AR130,1)+0.33,LEFT(AR130,1)+0)),IF(LEFT(AR130,1)="6",9,IF(LEFT(AR130,1)="E",IF(RIGHT(AR130,1)="+",RIGHT(LEFT(AR130,2),1)-0.34,IF(RIGHT(AR130,1)="-",RIGHT(LEFT(AR130,2),1)+0.33,RIGHT(LEFT(AR130,2),1)+0)),IF(RIGHT(AR130,1)="+",RIGHT(LEFT(AR130,2),1)+2.66,IF(RIGHT(AR130,1)="-",RIGHT(LEFT(AR130,2),1)+3.33,RIGHT(LEFT(AR130,2),1)+3)))))," ")</f>
        <v xml:space="preserve"> </v>
      </c>
      <c r="AT130" s="25" t="str">
        <f t="shared" ref="AT130:AT161" si="122">IF(AW130&lt;&gt;"",IF(AR130&lt;&gt;"",0.4*AQ130+0.6*AS130,""),"")</f>
        <v/>
      </c>
      <c r="AU130" s="46" t="str">
        <f t="shared" ref="AU130:AU161" si="123">IF(ISNUMBER(T130),IF(ROUND(T130,0)&lt;4,"E"&amp;ROUND(T130,0),"G"&amp;ROUND(T130,0)-3),"")</f>
        <v/>
      </c>
      <c r="AV130" s="47" t="str">
        <f t="shared" ref="AV130:AV161" si="124">IF(ISNUMBER(AG130),IF(ROUND(AG130,0)&lt;4,"E"&amp;ROUND(AG130,0),"G"&amp;ROUND(AG130,0)-3),"")</f>
        <v/>
      </c>
      <c r="AW130" s="48" t="str">
        <f t="shared" ref="AW130:AW161" si="125">IF(ISNUMBER(AP130),IF(ROUND(AP130,0)&lt;4,"E"&amp;ROUND(AP130,0),"G"&amp;ROUND(AP130,0)-3),"")</f>
        <v/>
      </c>
      <c r="AX130" s="49" t="str">
        <f t="shared" ref="AX130:AX161" si="126">IF(ISNUMBER(X130),IF(E130="ESA",IF(ROUND(X130,0)&lt;4,1,ROUND(X130,0)-3),IF(E130="MSA",IF(ROUND(X130,0)&lt;2,1,IF(ROUND(X130,0)&gt;6,6,ROUND(X130,0)-1)),"")),"")</f>
        <v/>
      </c>
      <c r="AY130" s="50" t="str">
        <f t="shared" ref="AY130:AY161" si="127">IF(ISNUMBER(AK130),IF(E130="ESA",IF(ROUND(AK130,0)&lt;4,1,ROUND(AK130,0)-3),IF(E130="MSA",IF(ROUND(AK130,0)&lt;2,1,IF(ROUND(AK130,0)&gt;6,6,ROUND(AK130,0)-1)))),"")</f>
        <v/>
      </c>
      <c r="AZ130" s="51" t="str">
        <f t="shared" ref="AZ130:AZ161" si="128">IF(ISNUMBER(AT130),IF(E130="ESA",IF(ROUND(AT130,0)&lt;4,1,ROUND(AT130,0)-3),IF(E130="MSA",IF(ROUND(AT130,0)&lt;2,1,IF(ROUND(AT130,0)&gt;6,6,ROUND(AT130,0)-1)))),"")</f>
        <v/>
      </c>
      <c r="BA130" s="20"/>
      <c r="BB130" s="22"/>
      <c r="BD130" s="38"/>
    </row>
    <row r="131" spans="1:56" ht="15" customHeight="1" x14ac:dyDescent="0.25">
      <c r="A131" s="27"/>
      <c r="B131" s="10"/>
      <c r="C131" s="12"/>
      <c r="D131" s="12"/>
      <c r="E131" s="44"/>
      <c r="F131" s="26"/>
      <c r="G131" s="45" t="str">
        <f t="shared" si="78"/>
        <v/>
      </c>
      <c r="H131" s="60"/>
      <c r="I131" s="42"/>
      <c r="J131" s="43" t="str">
        <f t="shared" si="104"/>
        <v/>
      </c>
      <c r="K131" s="43" t="str">
        <f t="shared" si="77"/>
        <v/>
      </c>
      <c r="L131" s="7"/>
      <c r="M131" s="25" t="str">
        <f t="shared" si="105"/>
        <v xml:space="preserve"> </v>
      </c>
      <c r="N131" s="42"/>
      <c r="O131" s="42"/>
      <c r="P131" s="42"/>
      <c r="Q131" s="42"/>
      <c r="R131" s="7"/>
      <c r="S131" s="25" t="str">
        <f t="shared" si="106"/>
        <v xml:space="preserve"> </v>
      </c>
      <c r="T131" s="25" t="str">
        <f t="shared" si="107"/>
        <v/>
      </c>
      <c r="U131" s="25" t="str">
        <f t="shared" si="108"/>
        <v xml:space="preserve"> </v>
      </c>
      <c r="V131" s="7"/>
      <c r="W131" s="25" t="str">
        <f t="shared" si="109"/>
        <v xml:space="preserve"> </v>
      </c>
      <c r="X131" s="25" t="str">
        <f t="shared" si="110"/>
        <v/>
      </c>
      <c r="Y131" s="19"/>
      <c r="Z131" s="25" t="str">
        <f t="shared" si="111"/>
        <v xml:space="preserve"> </v>
      </c>
      <c r="AA131" s="104"/>
      <c r="AB131" s="104"/>
      <c r="AC131" s="104"/>
      <c r="AD131" s="104"/>
      <c r="AE131" s="19"/>
      <c r="AF131" s="25" t="str">
        <f t="shared" si="112"/>
        <v xml:space="preserve"> </v>
      </c>
      <c r="AG131" s="25" t="str">
        <f t="shared" si="113"/>
        <v/>
      </c>
      <c r="AH131" s="25" t="str">
        <f t="shared" si="114"/>
        <v xml:space="preserve"> </v>
      </c>
      <c r="AI131" s="19"/>
      <c r="AJ131" s="25" t="str">
        <f t="shared" si="115"/>
        <v xml:space="preserve"> </v>
      </c>
      <c r="AK131" s="25" t="str">
        <f t="shared" si="116"/>
        <v/>
      </c>
      <c r="AL131" s="19"/>
      <c r="AM131" s="25" t="str">
        <f t="shared" si="117"/>
        <v xml:space="preserve"> </v>
      </c>
      <c r="AN131" s="19"/>
      <c r="AO131" s="25" t="str">
        <f t="shared" si="118"/>
        <v xml:space="preserve"> </v>
      </c>
      <c r="AP131" s="25" t="str">
        <f t="shared" si="119"/>
        <v/>
      </c>
      <c r="AQ131" s="25" t="str">
        <f t="shared" si="120"/>
        <v xml:space="preserve"> </v>
      </c>
      <c r="AR131" s="19"/>
      <c r="AS131" s="25" t="str">
        <f t="shared" si="121"/>
        <v xml:space="preserve"> </v>
      </c>
      <c r="AT131" s="25" t="str">
        <f t="shared" si="122"/>
        <v/>
      </c>
      <c r="AU131" s="46" t="str">
        <f t="shared" si="123"/>
        <v/>
      </c>
      <c r="AV131" s="47" t="str">
        <f t="shared" si="124"/>
        <v/>
      </c>
      <c r="AW131" s="48" t="str">
        <f t="shared" si="125"/>
        <v/>
      </c>
      <c r="AX131" s="49" t="str">
        <f t="shared" si="126"/>
        <v/>
      </c>
      <c r="AY131" s="50" t="str">
        <f t="shared" si="127"/>
        <v/>
      </c>
      <c r="AZ131" s="51" t="str">
        <f t="shared" si="128"/>
        <v/>
      </c>
      <c r="BA131" s="20"/>
      <c r="BB131" s="22"/>
      <c r="BD131" s="38"/>
    </row>
    <row r="132" spans="1:56" ht="15" customHeight="1" x14ac:dyDescent="0.25">
      <c r="A132" s="27"/>
      <c r="B132" s="10"/>
      <c r="C132" s="12"/>
      <c r="D132" s="12"/>
      <c r="E132" s="44"/>
      <c r="F132" s="26"/>
      <c r="G132" s="45" t="str">
        <f t="shared" si="78"/>
        <v/>
      </c>
      <c r="H132" s="60"/>
      <c r="I132" s="42"/>
      <c r="J132" s="43" t="str">
        <f t="shared" si="104"/>
        <v/>
      </c>
      <c r="K132" s="43" t="str">
        <f t="shared" ref="K132:K175" si="129">IF(B132&lt;&gt;"","Nein","")</f>
        <v/>
      </c>
      <c r="L132" s="7"/>
      <c r="M132" s="25" t="str">
        <f t="shared" si="105"/>
        <v xml:space="preserve"> </v>
      </c>
      <c r="N132" s="42"/>
      <c r="O132" s="42"/>
      <c r="P132" s="42"/>
      <c r="Q132" s="42"/>
      <c r="R132" s="7"/>
      <c r="S132" s="25" t="str">
        <f t="shared" si="106"/>
        <v xml:space="preserve"> </v>
      </c>
      <c r="T132" s="25" t="str">
        <f t="shared" si="107"/>
        <v/>
      </c>
      <c r="U132" s="25" t="str">
        <f t="shared" si="108"/>
        <v xml:space="preserve"> </v>
      </c>
      <c r="V132" s="7"/>
      <c r="W132" s="25" t="str">
        <f t="shared" si="109"/>
        <v xml:space="preserve"> </v>
      </c>
      <c r="X132" s="25" t="str">
        <f t="shared" si="110"/>
        <v/>
      </c>
      <c r="Y132" s="19"/>
      <c r="Z132" s="25" t="str">
        <f t="shared" si="111"/>
        <v xml:space="preserve"> </v>
      </c>
      <c r="AA132" s="104"/>
      <c r="AB132" s="104"/>
      <c r="AC132" s="104"/>
      <c r="AD132" s="104"/>
      <c r="AE132" s="19"/>
      <c r="AF132" s="25" t="str">
        <f t="shared" si="112"/>
        <v xml:space="preserve"> </v>
      </c>
      <c r="AG132" s="25" t="str">
        <f t="shared" si="113"/>
        <v/>
      </c>
      <c r="AH132" s="25" t="str">
        <f t="shared" si="114"/>
        <v xml:space="preserve"> </v>
      </c>
      <c r="AI132" s="19"/>
      <c r="AJ132" s="25" t="str">
        <f t="shared" si="115"/>
        <v xml:space="preserve"> </v>
      </c>
      <c r="AK132" s="25" t="str">
        <f t="shared" si="116"/>
        <v/>
      </c>
      <c r="AL132" s="19"/>
      <c r="AM132" s="25" t="str">
        <f t="shared" si="117"/>
        <v xml:space="preserve"> </v>
      </c>
      <c r="AN132" s="19"/>
      <c r="AO132" s="25" t="str">
        <f t="shared" si="118"/>
        <v xml:space="preserve"> </v>
      </c>
      <c r="AP132" s="25" t="str">
        <f t="shared" si="119"/>
        <v/>
      </c>
      <c r="AQ132" s="25" t="str">
        <f t="shared" si="120"/>
        <v xml:space="preserve"> </v>
      </c>
      <c r="AR132" s="19"/>
      <c r="AS132" s="25" t="str">
        <f t="shared" si="121"/>
        <v xml:space="preserve"> </v>
      </c>
      <c r="AT132" s="25" t="str">
        <f t="shared" si="122"/>
        <v/>
      </c>
      <c r="AU132" s="46" t="str">
        <f t="shared" si="123"/>
        <v/>
      </c>
      <c r="AV132" s="47" t="str">
        <f t="shared" si="124"/>
        <v/>
      </c>
      <c r="AW132" s="48" t="str">
        <f t="shared" si="125"/>
        <v/>
      </c>
      <c r="AX132" s="49" t="str">
        <f t="shared" si="126"/>
        <v/>
      </c>
      <c r="AY132" s="50" t="str">
        <f t="shared" si="127"/>
        <v/>
      </c>
      <c r="AZ132" s="51" t="str">
        <f t="shared" si="128"/>
        <v/>
      </c>
      <c r="BA132" s="20"/>
      <c r="BB132" s="22"/>
      <c r="BD132" s="38"/>
    </row>
    <row r="133" spans="1:56" ht="15" customHeight="1" x14ac:dyDescent="0.25">
      <c r="A133" s="27"/>
      <c r="B133" s="10"/>
      <c r="C133" s="12"/>
      <c r="D133" s="12"/>
      <c r="E133" s="44"/>
      <c r="F133" s="26"/>
      <c r="G133" s="45" t="str">
        <f t="shared" ref="G133:G175" si="130">UPPER(IF(LEN(C133)&gt;1,IF(OR(MID(TRIM(C133),2,1)=" ",MID(TRIM(C133),2,1)="-"),MID(TRIM(C133),1,1),MID(TRIM(C133),2,1)),IF(LEN(C133)=1,MID(TRIM(C133),1,1),""))&amp;IF(LEN(C133)&gt;1,IF(OR(MID(TRIM(C133),2,1)=" ",MID(TRIM(C133),2,1)="-"),MID(TRIM(C133),1,1),MID(TRIM(C133),MIN(IF(ISNUMBER(FIND(" ",TRIM(C133))-2),FIND(" ",TRIM(C133))-2,LEN(TRIM(C133))-1),IF(ISNUMBER(FIND("-",TRIM(C133))-2),FIND("-",TRIM(C133))-2,LEN(TRIM(C133))-1)),1)),IF(LEN(C133)=1,MID(TRIM(C133),1,1),""))&amp;IF(OR(MID(TRIM(B133),2,1)=" ",MID(TRIM(B133),2,1)="-"),MID(TRIM(B133),1,1),IF(LEN(TRIM(B133))=1,TRIM(B133),MID(TRIM(B133),2,1)))&amp;IF(OR(MID(TRIM(B133),3,1)=" ",MID(TRIM(B133),3,1)="-",MID(TRIM(B133),3,1)=","),"",IF(OR(MID(TRIM(B133),2,1)=" ",MID(TRIM(B133),2,1)="-"),"",MID(TRIM(B133),3,1))))&amp;IF(DAY(F133)=0,"",IF(DAY(F133)&lt;10,"0"&amp;DAY(F133),DAY(F133)))</f>
        <v/>
      </c>
      <c r="H133" s="60"/>
      <c r="I133" s="42"/>
      <c r="J133" s="43" t="str">
        <f t="shared" si="104"/>
        <v/>
      </c>
      <c r="K133" s="43" t="str">
        <f t="shared" si="129"/>
        <v/>
      </c>
      <c r="L133" s="7"/>
      <c r="M133" s="25" t="str">
        <f t="shared" si="105"/>
        <v xml:space="preserve"> </v>
      </c>
      <c r="N133" s="42"/>
      <c r="O133" s="42"/>
      <c r="P133" s="42"/>
      <c r="Q133" s="42"/>
      <c r="R133" s="7"/>
      <c r="S133" s="25" t="str">
        <f t="shared" si="106"/>
        <v xml:space="preserve"> </v>
      </c>
      <c r="T133" s="25" t="str">
        <f t="shared" si="107"/>
        <v/>
      </c>
      <c r="U133" s="25" t="str">
        <f t="shared" si="108"/>
        <v xml:space="preserve"> </v>
      </c>
      <c r="V133" s="7"/>
      <c r="W133" s="25" t="str">
        <f t="shared" si="109"/>
        <v xml:space="preserve"> </v>
      </c>
      <c r="X133" s="25" t="str">
        <f t="shared" si="110"/>
        <v/>
      </c>
      <c r="Y133" s="19"/>
      <c r="Z133" s="25" t="str">
        <f t="shared" si="111"/>
        <v xml:space="preserve"> </v>
      </c>
      <c r="AA133" s="104"/>
      <c r="AB133" s="104"/>
      <c r="AC133" s="104"/>
      <c r="AD133" s="104"/>
      <c r="AE133" s="19"/>
      <c r="AF133" s="25" t="str">
        <f t="shared" si="112"/>
        <v xml:space="preserve"> </v>
      </c>
      <c r="AG133" s="25" t="str">
        <f t="shared" si="113"/>
        <v/>
      </c>
      <c r="AH133" s="25" t="str">
        <f t="shared" si="114"/>
        <v xml:space="preserve"> </v>
      </c>
      <c r="AI133" s="19"/>
      <c r="AJ133" s="25" t="str">
        <f t="shared" si="115"/>
        <v xml:space="preserve"> </v>
      </c>
      <c r="AK133" s="25" t="str">
        <f t="shared" si="116"/>
        <v/>
      </c>
      <c r="AL133" s="19"/>
      <c r="AM133" s="25" t="str">
        <f t="shared" si="117"/>
        <v xml:space="preserve"> </v>
      </c>
      <c r="AN133" s="19"/>
      <c r="AO133" s="25" t="str">
        <f t="shared" si="118"/>
        <v xml:space="preserve"> </v>
      </c>
      <c r="AP133" s="25" t="str">
        <f t="shared" si="119"/>
        <v/>
      </c>
      <c r="AQ133" s="25" t="str">
        <f t="shared" si="120"/>
        <v xml:space="preserve"> </v>
      </c>
      <c r="AR133" s="19"/>
      <c r="AS133" s="25" t="str">
        <f t="shared" si="121"/>
        <v xml:space="preserve"> </v>
      </c>
      <c r="AT133" s="25" t="str">
        <f t="shared" si="122"/>
        <v/>
      </c>
      <c r="AU133" s="46" t="str">
        <f t="shared" si="123"/>
        <v/>
      </c>
      <c r="AV133" s="47" t="str">
        <f t="shared" si="124"/>
        <v/>
      </c>
      <c r="AW133" s="48" t="str">
        <f t="shared" si="125"/>
        <v/>
      </c>
      <c r="AX133" s="49" t="str">
        <f t="shared" si="126"/>
        <v/>
      </c>
      <c r="AY133" s="50" t="str">
        <f t="shared" si="127"/>
        <v/>
      </c>
      <c r="AZ133" s="51" t="str">
        <f t="shared" si="128"/>
        <v/>
      </c>
      <c r="BA133" s="20"/>
      <c r="BB133" s="22"/>
      <c r="BD133" s="38"/>
    </row>
    <row r="134" spans="1:56" ht="15" customHeight="1" x14ac:dyDescent="0.25">
      <c r="A134" s="27"/>
      <c r="B134" s="10"/>
      <c r="C134" s="12"/>
      <c r="D134" s="12"/>
      <c r="E134" s="44"/>
      <c r="F134" s="26"/>
      <c r="G134" s="45" t="str">
        <f t="shared" si="130"/>
        <v/>
      </c>
      <c r="H134" s="60"/>
      <c r="I134" s="42"/>
      <c r="J134" s="43" t="str">
        <f t="shared" si="104"/>
        <v/>
      </c>
      <c r="K134" s="43" t="str">
        <f t="shared" si="129"/>
        <v/>
      </c>
      <c r="L134" s="7"/>
      <c r="M134" s="25" t="str">
        <f t="shared" si="105"/>
        <v xml:space="preserve"> </v>
      </c>
      <c r="N134" s="42"/>
      <c r="O134" s="42"/>
      <c r="P134" s="42"/>
      <c r="Q134" s="42"/>
      <c r="R134" s="7"/>
      <c r="S134" s="25" t="str">
        <f t="shared" si="106"/>
        <v xml:space="preserve"> </v>
      </c>
      <c r="T134" s="25" t="str">
        <f t="shared" si="107"/>
        <v/>
      </c>
      <c r="U134" s="25" t="str">
        <f t="shared" si="108"/>
        <v xml:space="preserve"> </v>
      </c>
      <c r="V134" s="7"/>
      <c r="W134" s="25" t="str">
        <f t="shared" si="109"/>
        <v xml:space="preserve"> </v>
      </c>
      <c r="X134" s="25" t="str">
        <f t="shared" si="110"/>
        <v/>
      </c>
      <c r="Y134" s="19"/>
      <c r="Z134" s="25" t="str">
        <f t="shared" si="111"/>
        <v xml:space="preserve"> </v>
      </c>
      <c r="AA134" s="104"/>
      <c r="AB134" s="104"/>
      <c r="AC134" s="104"/>
      <c r="AD134" s="104"/>
      <c r="AE134" s="19"/>
      <c r="AF134" s="25" t="str">
        <f t="shared" si="112"/>
        <v xml:space="preserve"> </v>
      </c>
      <c r="AG134" s="25" t="str">
        <f t="shared" si="113"/>
        <v/>
      </c>
      <c r="AH134" s="25" t="str">
        <f t="shared" si="114"/>
        <v xml:space="preserve"> </v>
      </c>
      <c r="AI134" s="19"/>
      <c r="AJ134" s="25" t="str">
        <f t="shared" si="115"/>
        <v xml:space="preserve"> </v>
      </c>
      <c r="AK134" s="25" t="str">
        <f t="shared" si="116"/>
        <v/>
      </c>
      <c r="AL134" s="19"/>
      <c r="AM134" s="25" t="str">
        <f t="shared" si="117"/>
        <v xml:space="preserve"> </v>
      </c>
      <c r="AN134" s="19"/>
      <c r="AO134" s="25" t="str">
        <f t="shared" si="118"/>
        <v xml:space="preserve"> </v>
      </c>
      <c r="AP134" s="25" t="str">
        <f t="shared" si="119"/>
        <v/>
      </c>
      <c r="AQ134" s="25" t="str">
        <f t="shared" si="120"/>
        <v xml:space="preserve"> </v>
      </c>
      <c r="AR134" s="19"/>
      <c r="AS134" s="25" t="str">
        <f t="shared" si="121"/>
        <v xml:space="preserve"> </v>
      </c>
      <c r="AT134" s="25" t="str">
        <f t="shared" si="122"/>
        <v/>
      </c>
      <c r="AU134" s="46" t="str">
        <f t="shared" si="123"/>
        <v/>
      </c>
      <c r="AV134" s="47" t="str">
        <f t="shared" si="124"/>
        <v/>
      </c>
      <c r="AW134" s="48" t="str">
        <f t="shared" si="125"/>
        <v/>
      </c>
      <c r="AX134" s="49" t="str">
        <f t="shared" si="126"/>
        <v/>
      </c>
      <c r="AY134" s="50" t="str">
        <f t="shared" si="127"/>
        <v/>
      </c>
      <c r="AZ134" s="51" t="str">
        <f t="shared" si="128"/>
        <v/>
      </c>
      <c r="BA134" s="20"/>
      <c r="BB134" s="22"/>
      <c r="BD134" s="38"/>
    </row>
    <row r="135" spans="1:56" ht="15" customHeight="1" x14ac:dyDescent="0.25">
      <c r="A135" s="27"/>
      <c r="B135" s="10"/>
      <c r="C135" s="12"/>
      <c r="D135" s="12"/>
      <c r="E135" s="44"/>
      <c r="F135" s="26"/>
      <c r="G135" s="45" t="str">
        <f t="shared" si="130"/>
        <v/>
      </c>
      <c r="H135" s="60"/>
      <c r="I135" s="42"/>
      <c r="J135" s="43" t="str">
        <f t="shared" si="104"/>
        <v/>
      </c>
      <c r="K135" s="43" t="str">
        <f t="shared" si="129"/>
        <v/>
      </c>
      <c r="L135" s="7"/>
      <c r="M135" s="25" t="str">
        <f t="shared" si="105"/>
        <v xml:space="preserve"> </v>
      </c>
      <c r="N135" s="42"/>
      <c r="O135" s="42"/>
      <c r="P135" s="42"/>
      <c r="Q135" s="42"/>
      <c r="R135" s="7"/>
      <c r="S135" s="25" t="str">
        <f t="shared" si="106"/>
        <v xml:space="preserve"> </v>
      </c>
      <c r="T135" s="25" t="str">
        <f t="shared" si="107"/>
        <v/>
      </c>
      <c r="U135" s="25" t="str">
        <f t="shared" si="108"/>
        <v xml:space="preserve"> </v>
      </c>
      <c r="V135" s="7"/>
      <c r="W135" s="25" t="str">
        <f t="shared" si="109"/>
        <v xml:space="preserve"> </v>
      </c>
      <c r="X135" s="25" t="str">
        <f t="shared" si="110"/>
        <v/>
      </c>
      <c r="Y135" s="19"/>
      <c r="Z135" s="25" t="str">
        <f t="shared" si="111"/>
        <v xml:space="preserve"> </v>
      </c>
      <c r="AA135" s="104"/>
      <c r="AB135" s="104"/>
      <c r="AC135" s="104"/>
      <c r="AD135" s="104"/>
      <c r="AE135" s="19"/>
      <c r="AF135" s="25" t="str">
        <f t="shared" si="112"/>
        <v xml:space="preserve"> </v>
      </c>
      <c r="AG135" s="25" t="str">
        <f t="shared" si="113"/>
        <v/>
      </c>
      <c r="AH135" s="25" t="str">
        <f t="shared" si="114"/>
        <v xml:space="preserve"> </v>
      </c>
      <c r="AI135" s="19"/>
      <c r="AJ135" s="25" t="str">
        <f t="shared" si="115"/>
        <v xml:space="preserve"> </v>
      </c>
      <c r="AK135" s="25" t="str">
        <f t="shared" si="116"/>
        <v/>
      </c>
      <c r="AL135" s="19"/>
      <c r="AM135" s="25" t="str">
        <f t="shared" si="117"/>
        <v xml:space="preserve"> </v>
      </c>
      <c r="AN135" s="19"/>
      <c r="AO135" s="25" t="str">
        <f t="shared" si="118"/>
        <v xml:space="preserve"> </v>
      </c>
      <c r="AP135" s="25" t="str">
        <f t="shared" si="119"/>
        <v/>
      </c>
      <c r="AQ135" s="25" t="str">
        <f t="shared" si="120"/>
        <v xml:space="preserve"> </v>
      </c>
      <c r="AR135" s="19"/>
      <c r="AS135" s="25" t="str">
        <f t="shared" si="121"/>
        <v xml:space="preserve"> </v>
      </c>
      <c r="AT135" s="25" t="str">
        <f t="shared" si="122"/>
        <v/>
      </c>
      <c r="AU135" s="46" t="str">
        <f t="shared" si="123"/>
        <v/>
      </c>
      <c r="AV135" s="47" t="str">
        <f t="shared" si="124"/>
        <v/>
      </c>
      <c r="AW135" s="48" t="str">
        <f t="shared" si="125"/>
        <v/>
      </c>
      <c r="AX135" s="49" t="str">
        <f t="shared" si="126"/>
        <v/>
      </c>
      <c r="AY135" s="50" t="str">
        <f t="shared" si="127"/>
        <v/>
      </c>
      <c r="AZ135" s="51" t="str">
        <f t="shared" si="128"/>
        <v/>
      </c>
      <c r="BA135" s="20"/>
      <c r="BB135" s="22"/>
      <c r="BD135" s="38"/>
    </row>
    <row r="136" spans="1:56" ht="15" customHeight="1" x14ac:dyDescent="0.25">
      <c r="A136" s="27"/>
      <c r="B136" s="10"/>
      <c r="C136" s="12"/>
      <c r="D136" s="12"/>
      <c r="E136" s="44"/>
      <c r="F136" s="26"/>
      <c r="G136" s="45" t="str">
        <f t="shared" si="130"/>
        <v/>
      </c>
      <c r="H136" s="60"/>
      <c r="I136" s="42"/>
      <c r="J136" s="43" t="str">
        <f t="shared" si="104"/>
        <v/>
      </c>
      <c r="K136" s="43" t="str">
        <f t="shared" si="129"/>
        <v/>
      </c>
      <c r="L136" s="7"/>
      <c r="M136" s="25" t="str">
        <f t="shared" si="105"/>
        <v xml:space="preserve"> </v>
      </c>
      <c r="N136" s="42"/>
      <c r="O136" s="42"/>
      <c r="P136" s="42"/>
      <c r="Q136" s="42"/>
      <c r="R136" s="7"/>
      <c r="S136" s="25" t="str">
        <f t="shared" si="106"/>
        <v xml:space="preserve"> </v>
      </c>
      <c r="T136" s="25" t="str">
        <f t="shared" si="107"/>
        <v/>
      </c>
      <c r="U136" s="25" t="str">
        <f t="shared" si="108"/>
        <v xml:space="preserve"> </v>
      </c>
      <c r="V136" s="7"/>
      <c r="W136" s="25" t="str">
        <f t="shared" si="109"/>
        <v xml:space="preserve"> </v>
      </c>
      <c r="X136" s="25" t="str">
        <f t="shared" si="110"/>
        <v/>
      </c>
      <c r="Y136" s="19"/>
      <c r="Z136" s="25" t="str">
        <f t="shared" si="111"/>
        <v xml:space="preserve"> </v>
      </c>
      <c r="AA136" s="104"/>
      <c r="AB136" s="104"/>
      <c r="AC136" s="104"/>
      <c r="AD136" s="104"/>
      <c r="AE136" s="19"/>
      <c r="AF136" s="25" t="str">
        <f t="shared" si="112"/>
        <v xml:space="preserve"> </v>
      </c>
      <c r="AG136" s="25" t="str">
        <f t="shared" si="113"/>
        <v/>
      </c>
      <c r="AH136" s="25" t="str">
        <f t="shared" si="114"/>
        <v xml:space="preserve"> </v>
      </c>
      <c r="AI136" s="19"/>
      <c r="AJ136" s="25" t="str">
        <f t="shared" si="115"/>
        <v xml:space="preserve"> </v>
      </c>
      <c r="AK136" s="25" t="str">
        <f t="shared" si="116"/>
        <v/>
      </c>
      <c r="AL136" s="19"/>
      <c r="AM136" s="25" t="str">
        <f t="shared" si="117"/>
        <v xml:space="preserve"> </v>
      </c>
      <c r="AN136" s="19"/>
      <c r="AO136" s="25" t="str">
        <f t="shared" si="118"/>
        <v xml:space="preserve"> </v>
      </c>
      <c r="AP136" s="25" t="str">
        <f t="shared" si="119"/>
        <v/>
      </c>
      <c r="AQ136" s="25" t="str">
        <f t="shared" si="120"/>
        <v xml:space="preserve"> </v>
      </c>
      <c r="AR136" s="19"/>
      <c r="AS136" s="25" t="str">
        <f t="shared" si="121"/>
        <v xml:space="preserve"> </v>
      </c>
      <c r="AT136" s="25" t="str">
        <f t="shared" si="122"/>
        <v/>
      </c>
      <c r="AU136" s="46" t="str">
        <f t="shared" si="123"/>
        <v/>
      </c>
      <c r="AV136" s="47" t="str">
        <f t="shared" si="124"/>
        <v/>
      </c>
      <c r="AW136" s="48" t="str">
        <f t="shared" si="125"/>
        <v/>
      </c>
      <c r="AX136" s="49" t="str">
        <f t="shared" si="126"/>
        <v/>
      </c>
      <c r="AY136" s="50" t="str">
        <f t="shared" si="127"/>
        <v/>
      </c>
      <c r="AZ136" s="51" t="str">
        <f t="shared" si="128"/>
        <v/>
      </c>
      <c r="BA136" s="20"/>
      <c r="BB136" s="22"/>
      <c r="BD136" s="38"/>
    </row>
    <row r="137" spans="1:56" ht="15" customHeight="1" x14ac:dyDescent="0.25">
      <c r="A137" s="27"/>
      <c r="B137" s="10"/>
      <c r="C137" s="12"/>
      <c r="D137" s="12"/>
      <c r="E137" s="44"/>
      <c r="F137" s="26"/>
      <c r="G137" s="45" t="str">
        <f t="shared" si="130"/>
        <v/>
      </c>
      <c r="H137" s="60"/>
      <c r="I137" s="42"/>
      <c r="J137" s="43" t="str">
        <f t="shared" si="104"/>
        <v/>
      </c>
      <c r="K137" s="43" t="str">
        <f t="shared" si="129"/>
        <v/>
      </c>
      <c r="L137" s="7"/>
      <c r="M137" s="25" t="str">
        <f t="shared" si="105"/>
        <v xml:space="preserve"> </v>
      </c>
      <c r="N137" s="42"/>
      <c r="O137" s="42"/>
      <c r="P137" s="42"/>
      <c r="Q137" s="42"/>
      <c r="R137" s="7"/>
      <c r="S137" s="25" t="str">
        <f t="shared" si="106"/>
        <v xml:space="preserve"> </v>
      </c>
      <c r="T137" s="25" t="str">
        <f t="shared" si="107"/>
        <v/>
      </c>
      <c r="U137" s="25" t="str">
        <f t="shared" si="108"/>
        <v xml:space="preserve"> </v>
      </c>
      <c r="V137" s="7"/>
      <c r="W137" s="25" t="str">
        <f t="shared" si="109"/>
        <v xml:space="preserve"> </v>
      </c>
      <c r="X137" s="25" t="str">
        <f t="shared" si="110"/>
        <v/>
      </c>
      <c r="Y137" s="19"/>
      <c r="Z137" s="25" t="str">
        <f t="shared" si="111"/>
        <v xml:space="preserve"> </v>
      </c>
      <c r="AA137" s="104"/>
      <c r="AB137" s="104"/>
      <c r="AC137" s="104"/>
      <c r="AD137" s="104"/>
      <c r="AE137" s="19"/>
      <c r="AF137" s="25" t="str">
        <f t="shared" si="112"/>
        <v xml:space="preserve"> </v>
      </c>
      <c r="AG137" s="25" t="str">
        <f t="shared" si="113"/>
        <v/>
      </c>
      <c r="AH137" s="25" t="str">
        <f t="shared" si="114"/>
        <v xml:space="preserve"> </v>
      </c>
      <c r="AI137" s="19"/>
      <c r="AJ137" s="25" t="str">
        <f t="shared" si="115"/>
        <v xml:space="preserve"> </v>
      </c>
      <c r="AK137" s="25" t="str">
        <f t="shared" si="116"/>
        <v/>
      </c>
      <c r="AL137" s="19"/>
      <c r="AM137" s="25" t="str">
        <f t="shared" si="117"/>
        <v xml:space="preserve"> </v>
      </c>
      <c r="AN137" s="19"/>
      <c r="AO137" s="25" t="str">
        <f t="shared" si="118"/>
        <v xml:space="preserve"> </v>
      </c>
      <c r="AP137" s="25" t="str">
        <f t="shared" si="119"/>
        <v/>
      </c>
      <c r="AQ137" s="25" t="str">
        <f t="shared" si="120"/>
        <v xml:space="preserve"> </v>
      </c>
      <c r="AR137" s="19"/>
      <c r="AS137" s="25" t="str">
        <f t="shared" si="121"/>
        <v xml:space="preserve"> </v>
      </c>
      <c r="AT137" s="25" t="str">
        <f t="shared" si="122"/>
        <v/>
      </c>
      <c r="AU137" s="46" t="str">
        <f t="shared" si="123"/>
        <v/>
      </c>
      <c r="AV137" s="47" t="str">
        <f t="shared" si="124"/>
        <v/>
      </c>
      <c r="AW137" s="48" t="str">
        <f t="shared" si="125"/>
        <v/>
      </c>
      <c r="AX137" s="49" t="str">
        <f t="shared" si="126"/>
        <v/>
      </c>
      <c r="AY137" s="50" t="str">
        <f t="shared" si="127"/>
        <v/>
      </c>
      <c r="AZ137" s="51" t="str">
        <f t="shared" si="128"/>
        <v/>
      </c>
      <c r="BA137" s="20"/>
      <c r="BB137" s="22"/>
      <c r="BD137" s="38"/>
    </row>
    <row r="138" spans="1:56" ht="15" customHeight="1" x14ac:dyDescent="0.25">
      <c r="A138" s="27"/>
      <c r="B138" s="10"/>
      <c r="C138" s="12"/>
      <c r="D138" s="12"/>
      <c r="E138" s="44"/>
      <c r="F138" s="26"/>
      <c r="G138" s="45" t="str">
        <f t="shared" si="130"/>
        <v/>
      </c>
      <c r="H138" s="60"/>
      <c r="I138" s="42"/>
      <c r="J138" s="43" t="str">
        <f t="shared" si="104"/>
        <v/>
      </c>
      <c r="K138" s="43" t="str">
        <f t="shared" si="129"/>
        <v/>
      </c>
      <c r="L138" s="7"/>
      <c r="M138" s="25" t="str">
        <f t="shared" si="105"/>
        <v xml:space="preserve"> </v>
      </c>
      <c r="N138" s="42"/>
      <c r="O138" s="42"/>
      <c r="P138" s="42"/>
      <c r="Q138" s="42"/>
      <c r="R138" s="7"/>
      <c r="S138" s="25" t="str">
        <f t="shared" si="106"/>
        <v xml:space="preserve"> </v>
      </c>
      <c r="T138" s="25" t="str">
        <f t="shared" si="107"/>
        <v/>
      </c>
      <c r="U138" s="25" t="str">
        <f t="shared" si="108"/>
        <v xml:space="preserve"> </v>
      </c>
      <c r="V138" s="7"/>
      <c r="W138" s="25" t="str">
        <f t="shared" si="109"/>
        <v xml:space="preserve"> </v>
      </c>
      <c r="X138" s="25" t="str">
        <f t="shared" si="110"/>
        <v/>
      </c>
      <c r="Y138" s="19"/>
      <c r="Z138" s="25" t="str">
        <f t="shared" si="111"/>
        <v xml:space="preserve"> </v>
      </c>
      <c r="AA138" s="104"/>
      <c r="AB138" s="104"/>
      <c r="AC138" s="104"/>
      <c r="AD138" s="104"/>
      <c r="AE138" s="19"/>
      <c r="AF138" s="25" t="str">
        <f t="shared" si="112"/>
        <v xml:space="preserve"> </v>
      </c>
      <c r="AG138" s="25" t="str">
        <f t="shared" si="113"/>
        <v/>
      </c>
      <c r="AH138" s="25" t="str">
        <f t="shared" si="114"/>
        <v xml:space="preserve"> </v>
      </c>
      <c r="AI138" s="19"/>
      <c r="AJ138" s="25" t="str">
        <f t="shared" si="115"/>
        <v xml:space="preserve"> </v>
      </c>
      <c r="AK138" s="25" t="str">
        <f t="shared" si="116"/>
        <v/>
      </c>
      <c r="AL138" s="19"/>
      <c r="AM138" s="25" t="str">
        <f t="shared" si="117"/>
        <v xml:space="preserve"> </v>
      </c>
      <c r="AN138" s="19"/>
      <c r="AO138" s="25" t="str">
        <f t="shared" si="118"/>
        <v xml:space="preserve"> </v>
      </c>
      <c r="AP138" s="25" t="str">
        <f t="shared" si="119"/>
        <v/>
      </c>
      <c r="AQ138" s="25" t="str">
        <f t="shared" si="120"/>
        <v xml:space="preserve"> </v>
      </c>
      <c r="AR138" s="19"/>
      <c r="AS138" s="25" t="str">
        <f t="shared" si="121"/>
        <v xml:space="preserve"> </v>
      </c>
      <c r="AT138" s="25" t="str">
        <f t="shared" si="122"/>
        <v/>
      </c>
      <c r="AU138" s="46" t="str">
        <f t="shared" si="123"/>
        <v/>
      </c>
      <c r="AV138" s="47" t="str">
        <f t="shared" si="124"/>
        <v/>
      </c>
      <c r="AW138" s="48" t="str">
        <f t="shared" si="125"/>
        <v/>
      </c>
      <c r="AX138" s="49" t="str">
        <f t="shared" si="126"/>
        <v/>
      </c>
      <c r="AY138" s="50" t="str">
        <f t="shared" si="127"/>
        <v/>
      </c>
      <c r="AZ138" s="51" t="str">
        <f t="shared" si="128"/>
        <v/>
      </c>
      <c r="BA138" s="20"/>
      <c r="BB138" s="22"/>
      <c r="BD138" s="38"/>
    </row>
    <row r="139" spans="1:56" ht="15" customHeight="1" x14ac:dyDescent="0.25">
      <c r="A139" s="27"/>
      <c r="B139" s="10"/>
      <c r="C139" s="12"/>
      <c r="D139" s="12"/>
      <c r="E139" s="44"/>
      <c r="F139" s="26"/>
      <c r="G139" s="45" t="str">
        <f t="shared" si="130"/>
        <v/>
      </c>
      <c r="H139" s="60"/>
      <c r="I139" s="42"/>
      <c r="J139" s="43" t="str">
        <f t="shared" si="104"/>
        <v/>
      </c>
      <c r="K139" s="43" t="str">
        <f t="shared" si="129"/>
        <v/>
      </c>
      <c r="L139" s="7"/>
      <c r="M139" s="25" t="str">
        <f t="shared" si="105"/>
        <v xml:space="preserve"> </v>
      </c>
      <c r="N139" s="42"/>
      <c r="O139" s="42"/>
      <c r="P139" s="42"/>
      <c r="Q139" s="42"/>
      <c r="R139" s="7"/>
      <c r="S139" s="25" t="str">
        <f t="shared" si="106"/>
        <v xml:space="preserve"> </v>
      </c>
      <c r="T139" s="25" t="str">
        <f t="shared" si="107"/>
        <v/>
      </c>
      <c r="U139" s="25" t="str">
        <f t="shared" si="108"/>
        <v xml:space="preserve"> </v>
      </c>
      <c r="V139" s="7"/>
      <c r="W139" s="25" t="str">
        <f t="shared" si="109"/>
        <v xml:space="preserve"> </v>
      </c>
      <c r="X139" s="25" t="str">
        <f t="shared" si="110"/>
        <v/>
      </c>
      <c r="Y139" s="19"/>
      <c r="Z139" s="25" t="str">
        <f t="shared" si="111"/>
        <v xml:space="preserve"> </v>
      </c>
      <c r="AA139" s="104"/>
      <c r="AB139" s="104"/>
      <c r="AC139" s="104"/>
      <c r="AD139" s="104"/>
      <c r="AE139" s="19"/>
      <c r="AF139" s="25" t="str">
        <f t="shared" si="112"/>
        <v xml:space="preserve"> </v>
      </c>
      <c r="AG139" s="25" t="str">
        <f t="shared" si="113"/>
        <v/>
      </c>
      <c r="AH139" s="25" t="str">
        <f t="shared" si="114"/>
        <v xml:space="preserve"> </v>
      </c>
      <c r="AI139" s="19"/>
      <c r="AJ139" s="25" t="str">
        <f t="shared" si="115"/>
        <v xml:space="preserve"> </v>
      </c>
      <c r="AK139" s="25" t="str">
        <f t="shared" si="116"/>
        <v/>
      </c>
      <c r="AL139" s="19"/>
      <c r="AM139" s="25" t="str">
        <f t="shared" si="117"/>
        <v xml:space="preserve"> </v>
      </c>
      <c r="AN139" s="19"/>
      <c r="AO139" s="25" t="str">
        <f t="shared" si="118"/>
        <v xml:space="preserve"> </v>
      </c>
      <c r="AP139" s="25" t="str">
        <f t="shared" si="119"/>
        <v/>
      </c>
      <c r="AQ139" s="25" t="str">
        <f t="shared" si="120"/>
        <v xml:space="preserve"> </v>
      </c>
      <c r="AR139" s="19"/>
      <c r="AS139" s="25" t="str">
        <f t="shared" si="121"/>
        <v xml:space="preserve"> </v>
      </c>
      <c r="AT139" s="25" t="str">
        <f t="shared" si="122"/>
        <v/>
      </c>
      <c r="AU139" s="46" t="str">
        <f t="shared" si="123"/>
        <v/>
      </c>
      <c r="AV139" s="47" t="str">
        <f t="shared" si="124"/>
        <v/>
      </c>
      <c r="AW139" s="48" t="str">
        <f t="shared" si="125"/>
        <v/>
      </c>
      <c r="AX139" s="49" t="str">
        <f t="shared" si="126"/>
        <v/>
      </c>
      <c r="AY139" s="50" t="str">
        <f t="shared" si="127"/>
        <v/>
      </c>
      <c r="AZ139" s="51" t="str">
        <f t="shared" si="128"/>
        <v/>
      </c>
      <c r="BA139" s="20"/>
      <c r="BB139" s="22"/>
      <c r="BD139" s="38"/>
    </row>
    <row r="140" spans="1:56" ht="15" customHeight="1" x14ac:dyDescent="0.25">
      <c r="A140" s="27"/>
      <c r="B140" s="10"/>
      <c r="C140" s="12"/>
      <c r="D140" s="12"/>
      <c r="E140" s="44"/>
      <c r="F140" s="26"/>
      <c r="G140" s="45" t="str">
        <f t="shared" si="130"/>
        <v/>
      </c>
      <c r="H140" s="60"/>
      <c r="I140" s="42"/>
      <c r="J140" s="43" t="str">
        <f t="shared" si="104"/>
        <v/>
      </c>
      <c r="K140" s="43" t="str">
        <f t="shared" si="129"/>
        <v/>
      </c>
      <c r="L140" s="7"/>
      <c r="M140" s="25" t="str">
        <f t="shared" si="105"/>
        <v xml:space="preserve"> </v>
      </c>
      <c r="N140" s="42"/>
      <c r="O140" s="42"/>
      <c r="P140" s="42"/>
      <c r="Q140" s="42"/>
      <c r="R140" s="7"/>
      <c r="S140" s="25" t="str">
        <f t="shared" si="106"/>
        <v xml:space="preserve"> </v>
      </c>
      <c r="T140" s="25" t="str">
        <f t="shared" si="107"/>
        <v/>
      </c>
      <c r="U140" s="25" t="str">
        <f t="shared" si="108"/>
        <v xml:space="preserve"> </v>
      </c>
      <c r="V140" s="7"/>
      <c r="W140" s="25" t="str">
        <f t="shared" si="109"/>
        <v xml:space="preserve"> </v>
      </c>
      <c r="X140" s="25" t="str">
        <f t="shared" si="110"/>
        <v/>
      </c>
      <c r="Y140" s="19"/>
      <c r="Z140" s="25" t="str">
        <f t="shared" si="111"/>
        <v xml:space="preserve"> </v>
      </c>
      <c r="AA140" s="104"/>
      <c r="AB140" s="104"/>
      <c r="AC140" s="104"/>
      <c r="AD140" s="104"/>
      <c r="AE140" s="19"/>
      <c r="AF140" s="25" t="str">
        <f t="shared" si="112"/>
        <v xml:space="preserve"> </v>
      </c>
      <c r="AG140" s="25" t="str">
        <f t="shared" si="113"/>
        <v/>
      </c>
      <c r="AH140" s="25" t="str">
        <f t="shared" si="114"/>
        <v xml:space="preserve"> </v>
      </c>
      <c r="AI140" s="19"/>
      <c r="AJ140" s="25" t="str">
        <f t="shared" si="115"/>
        <v xml:space="preserve"> </v>
      </c>
      <c r="AK140" s="25" t="str">
        <f t="shared" si="116"/>
        <v/>
      </c>
      <c r="AL140" s="19"/>
      <c r="AM140" s="25" t="str">
        <f t="shared" si="117"/>
        <v xml:space="preserve"> </v>
      </c>
      <c r="AN140" s="19"/>
      <c r="AO140" s="25" t="str">
        <f t="shared" si="118"/>
        <v xml:space="preserve"> </v>
      </c>
      <c r="AP140" s="25" t="str">
        <f t="shared" si="119"/>
        <v/>
      </c>
      <c r="AQ140" s="25" t="str">
        <f t="shared" si="120"/>
        <v xml:space="preserve"> </v>
      </c>
      <c r="AR140" s="19"/>
      <c r="AS140" s="25" t="str">
        <f t="shared" si="121"/>
        <v xml:space="preserve"> </v>
      </c>
      <c r="AT140" s="25" t="str">
        <f t="shared" si="122"/>
        <v/>
      </c>
      <c r="AU140" s="46" t="str">
        <f t="shared" si="123"/>
        <v/>
      </c>
      <c r="AV140" s="47" t="str">
        <f t="shared" si="124"/>
        <v/>
      </c>
      <c r="AW140" s="48" t="str">
        <f t="shared" si="125"/>
        <v/>
      </c>
      <c r="AX140" s="49" t="str">
        <f t="shared" si="126"/>
        <v/>
      </c>
      <c r="AY140" s="50" t="str">
        <f t="shared" si="127"/>
        <v/>
      </c>
      <c r="AZ140" s="51" t="str">
        <f t="shared" si="128"/>
        <v/>
      </c>
      <c r="BA140" s="20"/>
      <c r="BB140" s="22"/>
      <c r="BD140" s="38"/>
    </row>
    <row r="141" spans="1:56" ht="15" customHeight="1" x14ac:dyDescent="0.25">
      <c r="A141" s="27"/>
      <c r="B141" s="10"/>
      <c r="C141" s="12"/>
      <c r="D141" s="12"/>
      <c r="E141" s="44"/>
      <c r="F141" s="26"/>
      <c r="G141" s="45" t="str">
        <f t="shared" si="130"/>
        <v/>
      </c>
      <c r="H141" s="60"/>
      <c r="I141" s="42"/>
      <c r="J141" s="43" t="str">
        <f t="shared" si="104"/>
        <v/>
      </c>
      <c r="K141" s="43" t="str">
        <f t="shared" si="129"/>
        <v/>
      </c>
      <c r="L141" s="7"/>
      <c r="M141" s="25" t="str">
        <f t="shared" si="105"/>
        <v xml:space="preserve"> </v>
      </c>
      <c r="N141" s="42"/>
      <c r="O141" s="42"/>
      <c r="P141" s="42"/>
      <c r="Q141" s="42"/>
      <c r="R141" s="7"/>
      <c r="S141" s="25" t="str">
        <f t="shared" si="106"/>
        <v xml:space="preserve"> </v>
      </c>
      <c r="T141" s="25" t="str">
        <f t="shared" si="107"/>
        <v/>
      </c>
      <c r="U141" s="25" t="str">
        <f t="shared" si="108"/>
        <v xml:space="preserve"> </v>
      </c>
      <c r="V141" s="7"/>
      <c r="W141" s="25" t="str">
        <f t="shared" si="109"/>
        <v xml:space="preserve"> </v>
      </c>
      <c r="X141" s="25" t="str">
        <f t="shared" si="110"/>
        <v/>
      </c>
      <c r="Y141" s="19"/>
      <c r="Z141" s="25" t="str">
        <f t="shared" si="111"/>
        <v xml:space="preserve"> </v>
      </c>
      <c r="AA141" s="104"/>
      <c r="AB141" s="104"/>
      <c r="AC141" s="104"/>
      <c r="AD141" s="104"/>
      <c r="AE141" s="19"/>
      <c r="AF141" s="25" t="str">
        <f t="shared" si="112"/>
        <v xml:space="preserve"> </v>
      </c>
      <c r="AG141" s="25" t="str">
        <f t="shared" si="113"/>
        <v/>
      </c>
      <c r="AH141" s="25" t="str">
        <f t="shared" si="114"/>
        <v xml:space="preserve"> </v>
      </c>
      <c r="AI141" s="19"/>
      <c r="AJ141" s="25" t="str">
        <f t="shared" si="115"/>
        <v xml:space="preserve"> </v>
      </c>
      <c r="AK141" s="25" t="str">
        <f t="shared" si="116"/>
        <v/>
      </c>
      <c r="AL141" s="19"/>
      <c r="AM141" s="25" t="str">
        <f t="shared" si="117"/>
        <v xml:space="preserve"> </v>
      </c>
      <c r="AN141" s="19"/>
      <c r="AO141" s="25" t="str">
        <f t="shared" si="118"/>
        <v xml:space="preserve"> </v>
      </c>
      <c r="AP141" s="25" t="str">
        <f t="shared" si="119"/>
        <v/>
      </c>
      <c r="AQ141" s="25" t="str">
        <f t="shared" si="120"/>
        <v xml:space="preserve"> </v>
      </c>
      <c r="AR141" s="19"/>
      <c r="AS141" s="25" t="str">
        <f t="shared" si="121"/>
        <v xml:space="preserve"> </v>
      </c>
      <c r="AT141" s="25" t="str">
        <f t="shared" si="122"/>
        <v/>
      </c>
      <c r="AU141" s="46" t="str">
        <f t="shared" si="123"/>
        <v/>
      </c>
      <c r="AV141" s="47" t="str">
        <f t="shared" si="124"/>
        <v/>
      </c>
      <c r="AW141" s="48" t="str">
        <f t="shared" si="125"/>
        <v/>
      </c>
      <c r="AX141" s="49" t="str">
        <f t="shared" si="126"/>
        <v/>
      </c>
      <c r="AY141" s="50" t="str">
        <f t="shared" si="127"/>
        <v/>
      </c>
      <c r="AZ141" s="51" t="str">
        <f t="shared" si="128"/>
        <v/>
      </c>
      <c r="BA141" s="20"/>
      <c r="BB141" s="22"/>
      <c r="BD141" s="38"/>
    </row>
    <row r="142" spans="1:56" ht="15" customHeight="1" x14ac:dyDescent="0.25">
      <c r="A142" s="27"/>
      <c r="B142" s="10"/>
      <c r="C142" s="12"/>
      <c r="D142" s="12"/>
      <c r="E142" s="44"/>
      <c r="F142" s="26"/>
      <c r="G142" s="45" t="str">
        <f t="shared" si="130"/>
        <v/>
      </c>
      <c r="H142" s="60"/>
      <c r="I142" s="42"/>
      <c r="J142" s="43" t="str">
        <f t="shared" si="104"/>
        <v/>
      </c>
      <c r="K142" s="43" t="str">
        <f t="shared" si="129"/>
        <v/>
      </c>
      <c r="L142" s="7"/>
      <c r="M142" s="25" t="str">
        <f t="shared" si="105"/>
        <v xml:space="preserve"> </v>
      </c>
      <c r="N142" s="42"/>
      <c r="O142" s="42"/>
      <c r="P142" s="42"/>
      <c r="Q142" s="42"/>
      <c r="R142" s="7"/>
      <c r="S142" s="25" t="str">
        <f t="shared" si="106"/>
        <v xml:space="preserve"> </v>
      </c>
      <c r="T142" s="25" t="str">
        <f t="shared" si="107"/>
        <v/>
      </c>
      <c r="U142" s="25" t="str">
        <f t="shared" si="108"/>
        <v xml:space="preserve"> </v>
      </c>
      <c r="V142" s="7"/>
      <c r="W142" s="25" t="str">
        <f t="shared" si="109"/>
        <v xml:space="preserve"> </v>
      </c>
      <c r="X142" s="25" t="str">
        <f t="shared" si="110"/>
        <v/>
      </c>
      <c r="Y142" s="19"/>
      <c r="Z142" s="25" t="str">
        <f t="shared" si="111"/>
        <v xml:space="preserve"> </v>
      </c>
      <c r="AA142" s="104"/>
      <c r="AB142" s="104"/>
      <c r="AC142" s="104"/>
      <c r="AD142" s="104"/>
      <c r="AE142" s="19"/>
      <c r="AF142" s="25" t="str">
        <f t="shared" si="112"/>
        <v xml:space="preserve"> </v>
      </c>
      <c r="AG142" s="25" t="str">
        <f t="shared" si="113"/>
        <v/>
      </c>
      <c r="AH142" s="25" t="str">
        <f t="shared" si="114"/>
        <v xml:space="preserve"> </v>
      </c>
      <c r="AI142" s="19"/>
      <c r="AJ142" s="25" t="str">
        <f t="shared" si="115"/>
        <v xml:space="preserve"> </v>
      </c>
      <c r="AK142" s="25" t="str">
        <f t="shared" si="116"/>
        <v/>
      </c>
      <c r="AL142" s="19"/>
      <c r="AM142" s="25" t="str">
        <f t="shared" si="117"/>
        <v xml:space="preserve"> </v>
      </c>
      <c r="AN142" s="19"/>
      <c r="AO142" s="25" t="str">
        <f t="shared" si="118"/>
        <v xml:space="preserve"> </v>
      </c>
      <c r="AP142" s="25" t="str">
        <f t="shared" si="119"/>
        <v/>
      </c>
      <c r="AQ142" s="25" t="str">
        <f t="shared" si="120"/>
        <v xml:space="preserve"> </v>
      </c>
      <c r="AR142" s="19"/>
      <c r="AS142" s="25" t="str">
        <f t="shared" si="121"/>
        <v xml:space="preserve"> </v>
      </c>
      <c r="AT142" s="25" t="str">
        <f t="shared" si="122"/>
        <v/>
      </c>
      <c r="AU142" s="46" t="str">
        <f t="shared" si="123"/>
        <v/>
      </c>
      <c r="AV142" s="47" t="str">
        <f t="shared" si="124"/>
        <v/>
      </c>
      <c r="AW142" s="48" t="str">
        <f t="shared" si="125"/>
        <v/>
      </c>
      <c r="AX142" s="49" t="str">
        <f t="shared" si="126"/>
        <v/>
      </c>
      <c r="AY142" s="50" t="str">
        <f t="shared" si="127"/>
        <v/>
      </c>
      <c r="AZ142" s="51" t="str">
        <f t="shared" si="128"/>
        <v/>
      </c>
      <c r="BA142" s="20"/>
      <c r="BB142" s="22"/>
      <c r="BD142" s="38"/>
    </row>
    <row r="143" spans="1:56" ht="15" customHeight="1" x14ac:dyDescent="0.25">
      <c r="A143" s="27"/>
      <c r="B143" s="10"/>
      <c r="C143" s="12"/>
      <c r="D143" s="12"/>
      <c r="E143" s="44"/>
      <c r="F143" s="26"/>
      <c r="G143" s="45" t="str">
        <f t="shared" si="130"/>
        <v/>
      </c>
      <c r="H143" s="60"/>
      <c r="I143" s="42"/>
      <c r="J143" s="43" t="str">
        <f t="shared" si="104"/>
        <v/>
      </c>
      <c r="K143" s="43" t="str">
        <f t="shared" si="129"/>
        <v/>
      </c>
      <c r="L143" s="7"/>
      <c r="M143" s="25" t="str">
        <f t="shared" si="105"/>
        <v xml:space="preserve"> </v>
      </c>
      <c r="N143" s="42"/>
      <c r="O143" s="42"/>
      <c r="P143" s="42"/>
      <c r="Q143" s="42"/>
      <c r="R143" s="7"/>
      <c r="S143" s="25" t="str">
        <f t="shared" si="106"/>
        <v xml:space="preserve"> </v>
      </c>
      <c r="T143" s="25" t="str">
        <f t="shared" si="107"/>
        <v/>
      </c>
      <c r="U143" s="25" t="str">
        <f t="shared" si="108"/>
        <v xml:space="preserve"> </v>
      </c>
      <c r="V143" s="7"/>
      <c r="W143" s="25" t="str">
        <f t="shared" si="109"/>
        <v xml:space="preserve"> </v>
      </c>
      <c r="X143" s="25" t="str">
        <f t="shared" si="110"/>
        <v/>
      </c>
      <c r="Y143" s="19"/>
      <c r="Z143" s="25" t="str">
        <f t="shared" si="111"/>
        <v xml:space="preserve"> </v>
      </c>
      <c r="AA143" s="104"/>
      <c r="AB143" s="104"/>
      <c r="AC143" s="104"/>
      <c r="AD143" s="104"/>
      <c r="AE143" s="19"/>
      <c r="AF143" s="25" t="str">
        <f t="shared" si="112"/>
        <v xml:space="preserve"> </v>
      </c>
      <c r="AG143" s="25" t="str">
        <f t="shared" si="113"/>
        <v/>
      </c>
      <c r="AH143" s="25" t="str">
        <f t="shared" si="114"/>
        <v xml:space="preserve"> </v>
      </c>
      <c r="AI143" s="19"/>
      <c r="AJ143" s="25" t="str">
        <f t="shared" si="115"/>
        <v xml:space="preserve"> </v>
      </c>
      <c r="AK143" s="25" t="str">
        <f t="shared" si="116"/>
        <v/>
      </c>
      <c r="AL143" s="19"/>
      <c r="AM143" s="25" t="str">
        <f t="shared" si="117"/>
        <v xml:space="preserve"> </v>
      </c>
      <c r="AN143" s="19"/>
      <c r="AO143" s="25" t="str">
        <f t="shared" si="118"/>
        <v xml:space="preserve"> </v>
      </c>
      <c r="AP143" s="25" t="str">
        <f t="shared" si="119"/>
        <v/>
      </c>
      <c r="AQ143" s="25" t="str">
        <f t="shared" si="120"/>
        <v xml:space="preserve"> </v>
      </c>
      <c r="AR143" s="19"/>
      <c r="AS143" s="25" t="str">
        <f t="shared" si="121"/>
        <v xml:space="preserve"> </v>
      </c>
      <c r="AT143" s="25" t="str">
        <f t="shared" si="122"/>
        <v/>
      </c>
      <c r="AU143" s="46" t="str">
        <f t="shared" si="123"/>
        <v/>
      </c>
      <c r="AV143" s="47" t="str">
        <f t="shared" si="124"/>
        <v/>
      </c>
      <c r="AW143" s="48" t="str">
        <f t="shared" si="125"/>
        <v/>
      </c>
      <c r="AX143" s="49" t="str">
        <f t="shared" si="126"/>
        <v/>
      </c>
      <c r="AY143" s="50" t="str">
        <f t="shared" si="127"/>
        <v/>
      </c>
      <c r="AZ143" s="51" t="str">
        <f t="shared" si="128"/>
        <v/>
      </c>
      <c r="BA143" s="20"/>
      <c r="BB143" s="22"/>
      <c r="BD143" s="38"/>
    </row>
    <row r="144" spans="1:56" ht="15" customHeight="1" x14ac:dyDescent="0.25">
      <c r="A144" s="27"/>
      <c r="B144" s="10"/>
      <c r="C144" s="12"/>
      <c r="D144" s="12"/>
      <c r="E144" s="44"/>
      <c r="F144" s="26"/>
      <c r="G144" s="45" t="str">
        <f t="shared" si="130"/>
        <v/>
      </c>
      <c r="H144" s="60"/>
      <c r="I144" s="42"/>
      <c r="J144" s="43" t="str">
        <f t="shared" si="104"/>
        <v/>
      </c>
      <c r="K144" s="43" t="str">
        <f t="shared" si="129"/>
        <v/>
      </c>
      <c r="L144" s="7"/>
      <c r="M144" s="25" t="str">
        <f t="shared" si="105"/>
        <v xml:space="preserve"> </v>
      </c>
      <c r="N144" s="42"/>
      <c r="O144" s="42"/>
      <c r="P144" s="42"/>
      <c r="Q144" s="42"/>
      <c r="R144" s="7"/>
      <c r="S144" s="25" t="str">
        <f t="shared" si="106"/>
        <v xml:space="preserve"> </v>
      </c>
      <c r="T144" s="25" t="str">
        <f t="shared" si="107"/>
        <v/>
      </c>
      <c r="U144" s="25" t="str">
        <f t="shared" si="108"/>
        <v xml:space="preserve"> </v>
      </c>
      <c r="V144" s="7"/>
      <c r="W144" s="25" t="str">
        <f t="shared" si="109"/>
        <v xml:space="preserve"> </v>
      </c>
      <c r="X144" s="25" t="str">
        <f t="shared" si="110"/>
        <v/>
      </c>
      <c r="Y144" s="19"/>
      <c r="Z144" s="25" t="str">
        <f t="shared" si="111"/>
        <v xml:space="preserve"> </v>
      </c>
      <c r="AA144" s="104"/>
      <c r="AB144" s="104"/>
      <c r="AC144" s="104"/>
      <c r="AD144" s="104"/>
      <c r="AE144" s="19"/>
      <c r="AF144" s="25" t="str">
        <f t="shared" si="112"/>
        <v xml:space="preserve"> </v>
      </c>
      <c r="AG144" s="25" t="str">
        <f t="shared" si="113"/>
        <v/>
      </c>
      <c r="AH144" s="25" t="str">
        <f t="shared" si="114"/>
        <v xml:space="preserve"> </v>
      </c>
      <c r="AI144" s="19"/>
      <c r="AJ144" s="25" t="str">
        <f t="shared" si="115"/>
        <v xml:space="preserve"> </v>
      </c>
      <c r="AK144" s="25" t="str">
        <f t="shared" si="116"/>
        <v/>
      </c>
      <c r="AL144" s="19"/>
      <c r="AM144" s="25" t="str">
        <f t="shared" si="117"/>
        <v xml:space="preserve"> </v>
      </c>
      <c r="AN144" s="19"/>
      <c r="AO144" s="25" t="str">
        <f t="shared" si="118"/>
        <v xml:space="preserve"> </v>
      </c>
      <c r="AP144" s="25" t="str">
        <f t="shared" si="119"/>
        <v/>
      </c>
      <c r="AQ144" s="25" t="str">
        <f t="shared" si="120"/>
        <v xml:space="preserve"> </v>
      </c>
      <c r="AR144" s="19"/>
      <c r="AS144" s="25" t="str">
        <f t="shared" si="121"/>
        <v xml:space="preserve"> </v>
      </c>
      <c r="AT144" s="25" t="str">
        <f t="shared" si="122"/>
        <v/>
      </c>
      <c r="AU144" s="46" t="str">
        <f t="shared" si="123"/>
        <v/>
      </c>
      <c r="AV144" s="47" t="str">
        <f t="shared" si="124"/>
        <v/>
      </c>
      <c r="AW144" s="48" t="str">
        <f t="shared" si="125"/>
        <v/>
      </c>
      <c r="AX144" s="49" t="str">
        <f t="shared" si="126"/>
        <v/>
      </c>
      <c r="AY144" s="50" t="str">
        <f t="shared" si="127"/>
        <v/>
      </c>
      <c r="AZ144" s="51" t="str">
        <f t="shared" si="128"/>
        <v/>
      </c>
      <c r="BA144" s="20"/>
      <c r="BB144" s="22"/>
      <c r="BD144" s="38"/>
    </row>
    <row r="145" spans="1:56" ht="15" customHeight="1" x14ac:dyDescent="0.25">
      <c r="A145" s="27"/>
      <c r="B145" s="10"/>
      <c r="C145" s="12"/>
      <c r="D145" s="12"/>
      <c r="E145" s="44"/>
      <c r="F145" s="26"/>
      <c r="G145" s="45" t="str">
        <f t="shared" si="130"/>
        <v/>
      </c>
      <c r="H145" s="60"/>
      <c r="I145" s="42"/>
      <c r="J145" s="43" t="str">
        <f t="shared" si="104"/>
        <v/>
      </c>
      <c r="K145" s="43" t="str">
        <f t="shared" si="129"/>
        <v/>
      </c>
      <c r="L145" s="7"/>
      <c r="M145" s="25" t="str">
        <f t="shared" si="105"/>
        <v xml:space="preserve"> </v>
      </c>
      <c r="N145" s="42"/>
      <c r="O145" s="42"/>
      <c r="P145" s="42"/>
      <c r="Q145" s="42"/>
      <c r="R145" s="7"/>
      <c r="S145" s="25" t="str">
        <f t="shared" si="106"/>
        <v xml:space="preserve"> </v>
      </c>
      <c r="T145" s="25" t="str">
        <f t="shared" si="107"/>
        <v/>
      </c>
      <c r="U145" s="25" t="str">
        <f t="shared" si="108"/>
        <v xml:space="preserve"> </v>
      </c>
      <c r="V145" s="7"/>
      <c r="W145" s="25" t="str">
        <f t="shared" si="109"/>
        <v xml:space="preserve"> </v>
      </c>
      <c r="X145" s="25" t="str">
        <f t="shared" si="110"/>
        <v/>
      </c>
      <c r="Y145" s="19"/>
      <c r="Z145" s="25" t="str">
        <f t="shared" si="111"/>
        <v xml:space="preserve"> </v>
      </c>
      <c r="AA145" s="104"/>
      <c r="AB145" s="104"/>
      <c r="AC145" s="104"/>
      <c r="AD145" s="104"/>
      <c r="AE145" s="19"/>
      <c r="AF145" s="25" t="str">
        <f t="shared" si="112"/>
        <v xml:space="preserve"> </v>
      </c>
      <c r="AG145" s="25" t="str">
        <f t="shared" si="113"/>
        <v/>
      </c>
      <c r="AH145" s="25" t="str">
        <f t="shared" si="114"/>
        <v xml:space="preserve"> </v>
      </c>
      <c r="AI145" s="19"/>
      <c r="AJ145" s="25" t="str">
        <f t="shared" si="115"/>
        <v xml:space="preserve"> </v>
      </c>
      <c r="AK145" s="25" t="str">
        <f t="shared" si="116"/>
        <v/>
      </c>
      <c r="AL145" s="19"/>
      <c r="AM145" s="25" t="str">
        <f t="shared" si="117"/>
        <v xml:space="preserve"> </v>
      </c>
      <c r="AN145" s="19"/>
      <c r="AO145" s="25" t="str">
        <f t="shared" si="118"/>
        <v xml:space="preserve"> </v>
      </c>
      <c r="AP145" s="25" t="str">
        <f t="shared" si="119"/>
        <v/>
      </c>
      <c r="AQ145" s="25" t="str">
        <f t="shared" si="120"/>
        <v xml:space="preserve"> </v>
      </c>
      <c r="AR145" s="19"/>
      <c r="AS145" s="25" t="str">
        <f t="shared" si="121"/>
        <v xml:space="preserve"> </v>
      </c>
      <c r="AT145" s="25" t="str">
        <f t="shared" si="122"/>
        <v/>
      </c>
      <c r="AU145" s="46" t="str">
        <f t="shared" si="123"/>
        <v/>
      </c>
      <c r="AV145" s="47" t="str">
        <f t="shared" si="124"/>
        <v/>
      </c>
      <c r="AW145" s="48" t="str">
        <f t="shared" si="125"/>
        <v/>
      </c>
      <c r="AX145" s="49" t="str">
        <f t="shared" si="126"/>
        <v/>
      </c>
      <c r="AY145" s="50" t="str">
        <f t="shared" si="127"/>
        <v/>
      </c>
      <c r="AZ145" s="51" t="str">
        <f t="shared" si="128"/>
        <v/>
      </c>
      <c r="BA145" s="20"/>
      <c r="BB145" s="22"/>
      <c r="BD145" s="38"/>
    </row>
    <row r="146" spans="1:56" ht="15" customHeight="1" x14ac:dyDescent="0.25">
      <c r="A146" s="27"/>
      <c r="B146" s="10"/>
      <c r="C146" s="12"/>
      <c r="D146" s="12"/>
      <c r="E146" s="44"/>
      <c r="F146" s="26"/>
      <c r="G146" s="45" t="str">
        <f t="shared" si="130"/>
        <v/>
      </c>
      <c r="H146" s="60"/>
      <c r="I146" s="42"/>
      <c r="J146" s="43" t="str">
        <f t="shared" si="104"/>
        <v/>
      </c>
      <c r="K146" s="43" t="str">
        <f t="shared" si="129"/>
        <v/>
      </c>
      <c r="L146" s="7"/>
      <c r="M146" s="25" t="str">
        <f t="shared" si="105"/>
        <v xml:space="preserve"> </v>
      </c>
      <c r="N146" s="42"/>
      <c r="O146" s="42"/>
      <c r="P146" s="42"/>
      <c r="Q146" s="42"/>
      <c r="R146" s="7"/>
      <c r="S146" s="25" t="str">
        <f t="shared" si="106"/>
        <v xml:space="preserve"> </v>
      </c>
      <c r="T146" s="25" t="str">
        <f t="shared" si="107"/>
        <v/>
      </c>
      <c r="U146" s="25" t="str">
        <f t="shared" si="108"/>
        <v xml:space="preserve"> </v>
      </c>
      <c r="V146" s="7"/>
      <c r="W146" s="25" t="str">
        <f t="shared" si="109"/>
        <v xml:space="preserve"> </v>
      </c>
      <c r="X146" s="25" t="str">
        <f t="shared" si="110"/>
        <v/>
      </c>
      <c r="Y146" s="19"/>
      <c r="Z146" s="25" t="str">
        <f t="shared" si="111"/>
        <v xml:space="preserve"> </v>
      </c>
      <c r="AA146" s="104"/>
      <c r="AB146" s="104"/>
      <c r="AC146" s="104"/>
      <c r="AD146" s="104"/>
      <c r="AE146" s="19"/>
      <c r="AF146" s="25" t="str">
        <f t="shared" si="112"/>
        <v xml:space="preserve"> </v>
      </c>
      <c r="AG146" s="25" t="str">
        <f t="shared" si="113"/>
        <v/>
      </c>
      <c r="AH146" s="25" t="str">
        <f t="shared" si="114"/>
        <v xml:space="preserve"> </v>
      </c>
      <c r="AI146" s="19"/>
      <c r="AJ146" s="25" t="str">
        <f t="shared" si="115"/>
        <v xml:space="preserve"> </v>
      </c>
      <c r="AK146" s="25" t="str">
        <f t="shared" si="116"/>
        <v/>
      </c>
      <c r="AL146" s="19"/>
      <c r="AM146" s="25" t="str">
        <f t="shared" si="117"/>
        <v xml:space="preserve"> </v>
      </c>
      <c r="AN146" s="19"/>
      <c r="AO146" s="25" t="str">
        <f t="shared" si="118"/>
        <v xml:space="preserve"> </v>
      </c>
      <c r="AP146" s="25" t="str">
        <f t="shared" si="119"/>
        <v/>
      </c>
      <c r="AQ146" s="25" t="str">
        <f t="shared" si="120"/>
        <v xml:space="preserve"> </v>
      </c>
      <c r="AR146" s="19"/>
      <c r="AS146" s="25" t="str">
        <f t="shared" si="121"/>
        <v xml:space="preserve"> </v>
      </c>
      <c r="AT146" s="25" t="str">
        <f t="shared" si="122"/>
        <v/>
      </c>
      <c r="AU146" s="46" t="str">
        <f t="shared" si="123"/>
        <v/>
      </c>
      <c r="AV146" s="47" t="str">
        <f t="shared" si="124"/>
        <v/>
      </c>
      <c r="AW146" s="48" t="str">
        <f t="shared" si="125"/>
        <v/>
      </c>
      <c r="AX146" s="49" t="str">
        <f t="shared" si="126"/>
        <v/>
      </c>
      <c r="AY146" s="50" t="str">
        <f t="shared" si="127"/>
        <v/>
      </c>
      <c r="AZ146" s="51" t="str">
        <f t="shared" si="128"/>
        <v/>
      </c>
      <c r="BA146" s="20"/>
      <c r="BB146" s="22"/>
      <c r="BD146" s="38"/>
    </row>
    <row r="147" spans="1:56" ht="15" customHeight="1" x14ac:dyDescent="0.25">
      <c r="A147" s="27"/>
      <c r="B147" s="10"/>
      <c r="C147" s="12"/>
      <c r="D147" s="12"/>
      <c r="E147" s="44"/>
      <c r="F147" s="26"/>
      <c r="G147" s="45" t="str">
        <f t="shared" si="130"/>
        <v/>
      </c>
      <c r="H147" s="60"/>
      <c r="I147" s="42"/>
      <c r="J147" s="43" t="str">
        <f t="shared" si="104"/>
        <v/>
      </c>
      <c r="K147" s="43" t="str">
        <f t="shared" si="129"/>
        <v/>
      </c>
      <c r="L147" s="7"/>
      <c r="M147" s="25" t="str">
        <f t="shared" si="105"/>
        <v xml:space="preserve"> </v>
      </c>
      <c r="N147" s="42"/>
      <c r="O147" s="42"/>
      <c r="P147" s="42"/>
      <c r="Q147" s="42"/>
      <c r="R147" s="7"/>
      <c r="S147" s="25" t="str">
        <f t="shared" si="106"/>
        <v xml:space="preserve"> </v>
      </c>
      <c r="T147" s="25" t="str">
        <f t="shared" si="107"/>
        <v/>
      </c>
      <c r="U147" s="25" t="str">
        <f t="shared" si="108"/>
        <v xml:space="preserve"> </v>
      </c>
      <c r="V147" s="7"/>
      <c r="W147" s="25" t="str">
        <f t="shared" si="109"/>
        <v xml:space="preserve"> </v>
      </c>
      <c r="X147" s="25" t="str">
        <f t="shared" si="110"/>
        <v/>
      </c>
      <c r="Y147" s="19"/>
      <c r="Z147" s="25" t="str">
        <f t="shared" si="111"/>
        <v xml:space="preserve"> </v>
      </c>
      <c r="AA147" s="104"/>
      <c r="AB147" s="104"/>
      <c r="AC147" s="104"/>
      <c r="AD147" s="104"/>
      <c r="AE147" s="19"/>
      <c r="AF147" s="25" t="str">
        <f t="shared" si="112"/>
        <v xml:space="preserve"> </v>
      </c>
      <c r="AG147" s="25" t="str">
        <f t="shared" si="113"/>
        <v/>
      </c>
      <c r="AH147" s="25" t="str">
        <f t="shared" si="114"/>
        <v xml:space="preserve"> </v>
      </c>
      <c r="AI147" s="19"/>
      <c r="AJ147" s="25" t="str">
        <f t="shared" si="115"/>
        <v xml:space="preserve"> </v>
      </c>
      <c r="AK147" s="25" t="str">
        <f t="shared" si="116"/>
        <v/>
      </c>
      <c r="AL147" s="19"/>
      <c r="AM147" s="25" t="str">
        <f t="shared" si="117"/>
        <v xml:space="preserve"> </v>
      </c>
      <c r="AN147" s="19"/>
      <c r="AO147" s="25" t="str">
        <f t="shared" si="118"/>
        <v xml:space="preserve"> </v>
      </c>
      <c r="AP147" s="25" t="str">
        <f t="shared" si="119"/>
        <v/>
      </c>
      <c r="AQ147" s="25" t="str">
        <f t="shared" si="120"/>
        <v xml:space="preserve"> </v>
      </c>
      <c r="AR147" s="19"/>
      <c r="AS147" s="25" t="str">
        <f t="shared" si="121"/>
        <v xml:space="preserve"> </v>
      </c>
      <c r="AT147" s="25" t="str">
        <f t="shared" si="122"/>
        <v/>
      </c>
      <c r="AU147" s="46" t="str">
        <f t="shared" si="123"/>
        <v/>
      </c>
      <c r="AV147" s="47" t="str">
        <f t="shared" si="124"/>
        <v/>
      </c>
      <c r="AW147" s="48" t="str">
        <f t="shared" si="125"/>
        <v/>
      </c>
      <c r="AX147" s="49" t="str">
        <f t="shared" si="126"/>
        <v/>
      </c>
      <c r="AY147" s="50" t="str">
        <f t="shared" si="127"/>
        <v/>
      </c>
      <c r="AZ147" s="51" t="str">
        <f t="shared" si="128"/>
        <v/>
      </c>
      <c r="BA147" s="20"/>
      <c r="BB147" s="22"/>
      <c r="BD147" s="38"/>
    </row>
    <row r="148" spans="1:56" ht="15" customHeight="1" x14ac:dyDescent="0.25">
      <c r="A148" s="27"/>
      <c r="B148" s="10"/>
      <c r="C148" s="12"/>
      <c r="D148" s="12"/>
      <c r="E148" s="44"/>
      <c r="F148" s="26"/>
      <c r="G148" s="45" t="str">
        <f t="shared" si="130"/>
        <v/>
      </c>
      <c r="H148" s="60"/>
      <c r="I148" s="42"/>
      <c r="J148" s="43" t="str">
        <f t="shared" si="104"/>
        <v/>
      </c>
      <c r="K148" s="43" t="str">
        <f t="shared" si="129"/>
        <v/>
      </c>
      <c r="L148" s="7"/>
      <c r="M148" s="25" t="str">
        <f t="shared" si="105"/>
        <v xml:space="preserve"> </v>
      </c>
      <c r="N148" s="42"/>
      <c r="O148" s="42"/>
      <c r="P148" s="42"/>
      <c r="Q148" s="42"/>
      <c r="R148" s="7"/>
      <c r="S148" s="25" t="str">
        <f t="shared" si="106"/>
        <v xml:space="preserve"> </v>
      </c>
      <c r="T148" s="25" t="str">
        <f t="shared" si="107"/>
        <v/>
      </c>
      <c r="U148" s="25" t="str">
        <f t="shared" si="108"/>
        <v xml:space="preserve"> </v>
      </c>
      <c r="V148" s="7"/>
      <c r="W148" s="25" t="str">
        <f t="shared" si="109"/>
        <v xml:space="preserve"> </v>
      </c>
      <c r="X148" s="25" t="str">
        <f t="shared" si="110"/>
        <v/>
      </c>
      <c r="Y148" s="19"/>
      <c r="Z148" s="25" t="str">
        <f t="shared" si="111"/>
        <v xml:space="preserve"> </v>
      </c>
      <c r="AA148" s="104"/>
      <c r="AB148" s="104"/>
      <c r="AC148" s="104"/>
      <c r="AD148" s="104"/>
      <c r="AE148" s="19"/>
      <c r="AF148" s="25" t="str">
        <f t="shared" si="112"/>
        <v xml:space="preserve"> </v>
      </c>
      <c r="AG148" s="25" t="str">
        <f t="shared" si="113"/>
        <v/>
      </c>
      <c r="AH148" s="25" t="str">
        <f t="shared" si="114"/>
        <v xml:space="preserve"> </v>
      </c>
      <c r="AI148" s="19"/>
      <c r="AJ148" s="25" t="str">
        <f t="shared" si="115"/>
        <v xml:space="preserve"> </v>
      </c>
      <c r="AK148" s="25" t="str">
        <f t="shared" si="116"/>
        <v/>
      </c>
      <c r="AL148" s="19"/>
      <c r="AM148" s="25" t="str">
        <f t="shared" si="117"/>
        <v xml:space="preserve"> </v>
      </c>
      <c r="AN148" s="19"/>
      <c r="AO148" s="25" t="str">
        <f t="shared" si="118"/>
        <v xml:space="preserve"> </v>
      </c>
      <c r="AP148" s="25" t="str">
        <f t="shared" si="119"/>
        <v/>
      </c>
      <c r="AQ148" s="25" t="str">
        <f t="shared" si="120"/>
        <v xml:space="preserve"> </v>
      </c>
      <c r="AR148" s="19"/>
      <c r="AS148" s="25" t="str">
        <f t="shared" si="121"/>
        <v xml:space="preserve"> </v>
      </c>
      <c r="AT148" s="25" t="str">
        <f t="shared" si="122"/>
        <v/>
      </c>
      <c r="AU148" s="46" t="str">
        <f t="shared" si="123"/>
        <v/>
      </c>
      <c r="AV148" s="47" t="str">
        <f t="shared" si="124"/>
        <v/>
      </c>
      <c r="AW148" s="48" t="str">
        <f t="shared" si="125"/>
        <v/>
      </c>
      <c r="AX148" s="49" t="str">
        <f t="shared" si="126"/>
        <v/>
      </c>
      <c r="AY148" s="50" t="str">
        <f t="shared" si="127"/>
        <v/>
      </c>
      <c r="AZ148" s="51" t="str">
        <f t="shared" si="128"/>
        <v/>
      </c>
      <c r="BA148" s="20"/>
      <c r="BB148" s="22"/>
      <c r="BD148" s="38"/>
    </row>
    <row r="149" spans="1:56" ht="15" customHeight="1" x14ac:dyDescent="0.25">
      <c r="A149" s="27"/>
      <c r="B149" s="10"/>
      <c r="C149" s="12"/>
      <c r="D149" s="12"/>
      <c r="E149" s="44"/>
      <c r="F149" s="26"/>
      <c r="G149" s="45" t="str">
        <f t="shared" si="130"/>
        <v/>
      </c>
      <c r="H149" s="60"/>
      <c r="I149" s="42"/>
      <c r="J149" s="43" t="str">
        <f t="shared" si="104"/>
        <v/>
      </c>
      <c r="K149" s="43" t="str">
        <f t="shared" si="129"/>
        <v/>
      </c>
      <c r="L149" s="7"/>
      <c r="M149" s="25" t="str">
        <f t="shared" si="105"/>
        <v xml:space="preserve"> </v>
      </c>
      <c r="N149" s="42"/>
      <c r="O149" s="42"/>
      <c r="P149" s="42"/>
      <c r="Q149" s="42"/>
      <c r="R149" s="7"/>
      <c r="S149" s="25" t="str">
        <f t="shared" si="106"/>
        <v xml:space="preserve"> </v>
      </c>
      <c r="T149" s="25" t="str">
        <f t="shared" si="107"/>
        <v/>
      </c>
      <c r="U149" s="25" t="str">
        <f t="shared" si="108"/>
        <v xml:space="preserve"> </v>
      </c>
      <c r="V149" s="7"/>
      <c r="W149" s="25" t="str">
        <f t="shared" si="109"/>
        <v xml:space="preserve"> </v>
      </c>
      <c r="X149" s="25" t="str">
        <f t="shared" si="110"/>
        <v/>
      </c>
      <c r="Y149" s="19"/>
      <c r="Z149" s="25" t="str">
        <f t="shared" si="111"/>
        <v xml:space="preserve"> </v>
      </c>
      <c r="AA149" s="104"/>
      <c r="AB149" s="104"/>
      <c r="AC149" s="104"/>
      <c r="AD149" s="104"/>
      <c r="AE149" s="19"/>
      <c r="AF149" s="25" t="str">
        <f t="shared" si="112"/>
        <v xml:space="preserve"> </v>
      </c>
      <c r="AG149" s="25" t="str">
        <f t="shared" si="113"/>
        <v/>
      </c>
      <c r="AH149" s="25" t="str">
        <f t="shared" si="114"/>
        <v xml:space="preserve"> </v>
      </c>
      <c r="AI149" s="19"/>
      <c r="AJ149" s="25" t="str">
        <f t="shared" si="115"/>
        <v xml:space="preserve"> </v>
      </c>
      <c r="AK149" s="25" t="str">
        <f t="shared" si="116"/>
        <v/>
      </c>
      <c r="AL149" s="19"/>
      <c r="AM149" s="25" t="str">
        <f t="shared" si="117"/>
        <v xml:space="preserve"> </v>
      </c>
      <c r="AN149" s="19"/>
      <c r="AO149" s="25" t="str">
        <f t="shared" si="118"/>
        <v xml:space="preserve"> </v>
      </c>
      <c r="AP149" s="25" t="str">
        <f t="shared" si="119"/>
        <v/>
      </c>
      <c r="AQ149" s="25" t="str">
        <f t="shared" si="120"/>
        <v xml:space="preserve"> </v>
      </c>
      <c r="AR149" s="19"/>
      <c r="AS149" s="25" t="str">
        <f t="shared" si="121"/>
        <v xml:space="preserve"> </v>
      </c>
      <c r="AT149" s="25" t="str">
        <f t="shared" si="122"/>
        <v/>
      </c>
      <c r="AU149" s="46" t="str">
        <f t="shared" si="123"/>
        <v/>
      </c>
      <c r="AV149" s="47" t="str">
        <f t="shared" si="124"/>
        <v/>
      </c>
      <c r="AW149" s="48" t="str">
        <f t="shared" si="125"/>
        <v/>
      </c>
      <c r="AX149" s="49" t="str">
        <f t="shared" si="126"/>
        <v/>
      </c>
      <c r="AY149" s="50" t="str">
        <f t="shared" si="127"/>
        <v/>
      </c>
      <c r="AZ149" s="51" t="str">
        <f t="shared" si="128"/>
        <v/>
      </c>
      <c r="BA149" s="20"/>
      <c r="BB149" s="22"/>
      <c r="BD149" s="38"/>
    </row>
    <row r="150" spans="1:56" ht="15" customHeight="1" x14ac:dyDescent="0.25">
      <c r="A150" s="27"/>
      <c r="B150" s="10"/>
      <c r="C150" s="12"/>
      <c r="D150" s="12"/>
      <c r="E150" s="44"/>
      <c r="F150" s="26"/>
      <c r="G150" s="45" t="str">
        <f t="shared" si="130"/>
        <v/>
      </c>
      <c r="H150" s="60"/>
      <c r="I150" s="42"/>
      <c r="J150" s="43" t="str">
        <f t="shared" si="104"/>
        <v/>
      </c>
      <c r="K150" s="43" t="str">
        <f t="shared" si="129"/>
        <v/>
      </c>
      <c r="L150" s="7"/>
      <c r="M150" s="25" t="str">
        <f t="shared" si="105"/>
        <v xml:space="preserve"> </v>
      </c>
      <c r="N150" s="42"/>
      <c r="O150" s="42"/>
      <c r="P150" s="42"/>
      <c r="Q150" s="42"/>
      <c r="R150" s="7"/>
      <c r="S150" s="25" t="str">
        <f t="shared" si="106"/>
        <v xml:space="preserve"> </v>
      </c>
      <c r="T150" s="25" t="str">
        <f t="shared" si="107"/>
        <v/>
      </c>
      <c r="U150" s="25" t="str">
        <f t="shared" si="108"/>
        <v xml:space="preserve"> </v>
      </c>
      <c r="V150" s="7"/>
      <c r="W150" s="25" t="str">
        <f t="shared" si="109"/>
        <v xml:space="preserve"> </v>
      </c>
      <c r="X150" s="25" t="str">
        <f t="shared" si="110"/>
        <v/>
      </c>
      <c r="Y150" s="19"/>
      <c r="Z150" s="25" t="str">
        <f t="shared" si="111"/>
        <v xml:space="preserve"> </v>
      </c>
      <c r="AA150" s="104"/>
      <c r="AB150" s="104"/>
      <c r="AC150" s="104"/>
      <c r="AD150" s="104"/>
      <c r="AE150" s="19"/>
      <c r="AF150" s="25" t="str">
        <f t="shared" si="112"/>
        <v xml:space="preserve"> </v>
      </c>
      <c r="AG150" s="25" t="str">
        <f t="shared" si="113"/>
        <v/>
      </c>
      <c r="AH150" s="25" t="str">
        <f t="shared" si="114"/>
        <v xml:space="preserve"> </v>
      </c>
      <c r="AI150" s="19"/>
      <c r="AJ150" s="25" t="str">
        <f t="shared" si="115"/>
        <v xml:space="preserve"> </v>
      </c>
      <c r="AK150" s="25" t="str">
        <f t="shared" si="116"/>
        <v/>
      </c>
      <c r="AL150" s="19"/>
      <c r="AM150" s="25" t="str">
        <f t="shared" si="117"/>
        <v xml:space="preserve"> </v>
      </c>
      <c r="AN150" s="19"/>
      <c r="AO150" s="25" t="str">
        <f t="shared" si="118"/>
        <v xml:space="preserve"> </v>
      </c>
      <c r="AP150" s="25" t="str">
        <f t="shared" si="119"/>
        <v/>
      </c>
      <c r="AQ150" s="25" t="str">
        <f t="shared" si="120"/>
        <v xml:space="preserve"> </v>
      </c>
      <c r="AR150" s="19"/>
      <c r="AS150" s="25" t="str">
        <f t="shared" si="121"/>
        <v xml:space="preserve"> </v>
      </c>
      <c r="AT150" s="25" t="str">
        <f t="shared" si="122"/>
        <v/>
      </c>
      <c r="AU150" s="46" t="str">
        <f t="shared" si="123"/>
        <v/>
      </c>
      <c r="AV150" s="47" t="str">
        <f t="shared" si="124"/>
        <v/>
      </c>
      <c r="AW150" s="48" t="str">
        <f t="shared" si="125"/>
        <v/>
      </c>
      <c r="AX150" s="49" t="str">
        <f t="shared" si="126"/>
        <v/>
      </c>
      <c r="AY150" s="50" t="str">
        <f t="shared" si="127"/>
        <v/>
      </c>
      <c r="AZ150" s="51" t="str">
        <f t="shared" si="128"/>
        <v/>
      </c>
      <c r="BA150" s="20"/>
      <c r="BB150" s="22"/>
      <c r="BD150" s="38"/>
    </row>
    <row r="151" spans="1:56" ht="15" customHeight="1" x14ac:dyDescent="0.25">
      <c r="A151" s="27"/>
      <c r="B151" s="10"/>
      <c r="C151" s="12"/>
      <c r="D151" s="12"/>
      <c r="E151" s="44"/>
      <c r="F151" s="26"/>
      <c r="G151" s="45" t="str">
        <f t="shared" si="130"/>
        <v/>
      </c>
      <c r="H151" s="60"/>
      <c r="I151" s="42"/>
      <c r="J151" s="43" t="str">
        <f t="shared" si="104"/>
        <v/>
      </c>
      <c r="K151" s="43" t="str">
        <f t="shared" si="129"/>
        <v/>
      </c>
      <c r="L151" s="7"/>
      <c r="M151" s="25" t="str">
        <f t="shared" si="105"/>
        <v xml:space="preserve"> </v>
      </c>
      <c r="N151" s="42"/>
      <c r="O151" s="42"/>
      <c r="P151" s="42"/>
      <c r="Q151" s="42"/>
      <c r="R151" s="7"/>
      <c r="S151" s="25" t="str">
        <f t="shared" si="106"/>
        <v xml:space="preserve"> </v>
      </c>
      <c r="T151" s="25" t="str">
        <f t="shared" si="107"/>
        <v/>
      </c>
      <c r="U151" s="25" t="str">
        <f t="shared" si="108"/>
        <v xml:space="preserve"> </v>
      </c>
      <c r="V151" s="7"/>
      <c r="W151" s="25" t="str">
        <f t="shared" si="109"/>
        <v xml:space="preserve"> </v>
      </c>
      <c r="X151" s="25" t="str">
        <f t="shared" si="110"/>
        <v/>
      </c>
      <c r="Y151" s="19"/>
      <c r="Z151" s="25" t="str">
        <f t="shared" si="111"/>
        <v xml:space="preserve"> </v>
      </c>
      <c r="AA151" s="104"/>
      <c r="AB151" s="104"/>
      <c r="AC151" s="104"/>
      <c r="AD151" s="104"/>
      <c r="AE151" s="19"/>
      <c r="AF151" s="25" t="str">
        <f t="shared" si="112"/>
        <v xml:space="preserve"> </v>
      </c>
      <c r="AG151" s="25" t="str">
        <f t="shared" si="113"/>
        <v/>
      </c>
      <c r="AH151" s="25" t="str">
        <f t="shared" si="114"/>
        <v xml:space="preserve"> </v>
      </c>
      <c r="AI151" s="19"/>
      <c r="AJ151" s="25" t="str">
        <f t="shared" si="115"/>
        <v xml:space="preserve"> </v>
      </c>
      <c r="AK151" s="25" t="str">
        <f t="shared" si="116"/>
        <v/>
      </c>
      <c r="AL151" s="19"/>
      <c r="AM151" s="25" t="str">
        <f t="shared" si="117"/>
        <v xml:space="preserve"> </v>
      </c>
      <c r="AN151" s="19"/>
      <c r="AO151" s="25" t="str">
        <f t="shared" si="118"/>
        <v xml:space="preserve"> </v>
      </c>
      <c r="AP151" s="25" t="str">
        <f t="shared" si="119"/>
        <v/>
      </c>
      <c r="AQ151" s="25" t="str">
        <f t="shared" si="120"/>
        <v xml:space="preserve"> </v>
      </c>
      <c r="AR151" s="19"/>
      <c r="AS151" s="25" t="str">
        <f t="shared" si="121"/>
        <v xml:space="preserve"> </v>
      </c>
      <c r="AT151" s="25" t="str">
        <f t="shared" si="122"/>
        <v/>
      </c>
      <c r="AU151" s="46" t="str">
        <f t="shared" si="123"/>
        <v/>
      </c>
      <c r="AV151" s="47" t="str">
        <f t="shared" si="124"/>
        <v/>
      </c>
      <c r="AW151" s="48" t="str">
        <f t="shared" si="125"/>
        <v/>
      </c>
      <c r="AX151" s="49" t="str">
        <f t="shared" si="126"/>
        <v/>
      </c>
      <c r="AY151" s="50" t="str">
        <f t="shared" si="127"/>
        <v/>
      </c>
      <c r="AZ151" s="51" t="str">
        <f t="shared" si="128"/>
        <v/>
      </c>
      <c r="BA151" s="20"/>
      <c r="BB151" s="22"/>
      <c r="BD151" s="38"/>
    </row>
    <row r="152" spans="1:56" ht="15" customHeight="1" x14ac:dyDescent="0.25">
      <c r="A152" s="27"/>
      <c r="B152" s="10"/>
      <c r="C152" s="12"/>
      <c r="D152" s="12"/>
      <c r="E152" s="44"/>
      <c r="F152" s="26"/>
      <c r="G152" s="45" t="str">
        <f t="shared" si="130"/>
        <v/>
      </c>
      <c r="H152" s="60"/>
      <c r="I152" s="42"/>
      <c r="J152" s="43" t="str">
        <f t="shared" si="104"/>
        <v/>
      </c>
      <c r="K152" s="43" t="str">
        <f t="shared" si="129"/>
        <v/>
      </c>
      <c r="L152" s="7"/>
      <c r="M152" s="25" t="str">
        <f t="shared" si="105"/>
        <v xml:space="preserve"> </v>
      </c>
      <c r="N152" s="42"/>
      <c r="O152" s="42"/>
      <c r="P152" s="42"/>
      <c r="Q152" s="42"/>
      <c r="R152" s="7"/>
      <c r="S152" s="25" t="str">
        <f t="shared" si="106"/>
        <v xml:space="preserve"> </v>
      </c>
      <c r="T152" s="25" t="str">
        <f t="shared" si="107"/>
        <v/>
      </c>
      <c r="U152" s="25" t="str">
        <f t="shared" si="108"/>
        <v xml:space="preserve"> </v>
      </c>
      <c r="V152" s="7"/>
      <c r="W152" s="25" t="str">
        <f t="shared" si="109"/>
        <v xml:space="preserve"> </v>
      </c>
      <c r="X152" s="25" t="str">
        <f t="shared" si="110"/>
        <v/>
      </c>
      <c r="Y152" s="19"/>
      <c r="Z152" s="25" t="str">
        <f t="shared" si="111"/>
        <v xml:space="preserve"> </v>
      </c>
      <c r="AA152" s="104"/>
      <c r="AB152" s="104"/>
      <c r="AC152" s="104"/>
      <c r="AD152" s="104"/>
      <c r="AE152" s="19"/>
      <c r="AF152" s="25" t="str">
        <f t="shared" si="112"/>
        <v xml:space="preserve"> </v>
      </c>
      <c r="AG152" s="25" t="str">
        <f t="shared" si="113"/>
        <v/>
      </c>
      <c r="AH152" s="25" t="str">
        <f t="shared" si="114"/>
        <v xml:space="preserve"> </v>
      </c>
      <c r="AI152" s="19"/>
      <c r="AJ152" s="25" t="str">
        <f t="shared" si="115"/>
        <v xml:space="preserve"> </v>
      </c>
      <c r="AK152" s="25" t="str">
        <f t="shared" si="116"/>
        <v/>
      </c>
      <c r="AL152" s="19"/>
      <c r="AM152" s="25" t="str">
        <f t="shared" si="117"/>
        <v xml:space="preserve"> </v>
      </c>
      <c r="AN152" s="19"/>
      <c r="AO152" s="25" t="str">
        <f t="shared" si="118"/>
        <v xml:space="preserve"> </v>
      </c>
      <c r="AP152" s="25" t="str">
        <f t="shared" si="119"/>
        <v/>
      </c>
      <c r="AQ152" s="25" t="str">
        <f t="shared" si="120"/>
        <v xml:space="preserve"> </v>
      </c>
      <c r="AR152" s="19"/>
      <c r="AS152" s="25" t="str">
        <f t="shared" si="121"/>
        <v xml:space="preserve"> </v>
      </c>
      <c r="AT152" s="25" t="str">
        <f t="shared" si="122"/>
        <v/>
      </c>
      <c r="AU152" s="46" t="str">
        <f t="shared" si="123"/>
        <v/>
      </c>
      <c r="AV152" s="47" t="str">
        <f t="shared" si="124"/>
        <v/>
      </c>
      <c r="AW152" s="48" t="str">
        <f t="shared" si="125"/>
        <v/>
      </c>
      <c r="AX152" s="49" t="str">
        <f t="shared" si="126"/>
        <v/>
      </c>
      <c r="AY152" s="50" t="str">
        <f t="shared" si="127"/>
        <v/>
      </c>
      <c r="AZ152" s="51" t="str">
        <f t="shared" si="128"/>
        <v/>
      </c>
      <c r="BA152" s="20"/>
      <c r="BB152" s="22"/>
      <c r="BD152" s="38"/>
    </row>
    <row r="153" spans="1:56" ht="15" customHeight="1" x14ac:dyDescent="0.25">
      <c r="A153" s="27"/>
      <c r="B153" s="10"/>
      <c r="C153" s="12"/>
      <c r="D153" s="12"/>
      <c r="E153" s="44"/>
      <c r="F153" s="26"/>
      <c r="G153" s="45" t="str">
        <f t="shared" si="130"/>
        <v/>
      </c>
      <c r="H153" s="60"/>
      <c r="I153" s="42"/>
      <c r="J153" s="43" t="str">
        <f t="shared" si="104"/>
        <v/>
      </c>
      <c r="K153" s="43" t="str">
        <f t="shared" si="129"/>
        <v/>
      </c>
      <c r="L153" s="7"/>
      <c r="M153" s="25" t="str">
        <f t="shared" si="105"/>
        <v xml:space="preserve"> </v>
      </c>
      <c r="N153" s="42"/>
      <c r="O153" s="42"/>
      <c r="P153" s="42"/>
      <c r="Q153" s="42"/>
      <c r="R153" s="7"/>
      <c r="S153" s="25" t="str">
        <f t="shared" si="106"/>
        <v xml:space="preserve"> </v>
      </c>
      <c r="T153" s="25" t="str">
        <f t="shared" si="107"/>
        <v/>
      </c>
      <c r="U153" s="25" t="str">
        <f t="shared" si="108"/>
        <v xml:space="preserve"> </v>
      </c>
      <c r="V153" s="7"/>
      <c r="W153" s="25" t="str">
        <f t="shared" si="109"/>
        <v xml:space="preserve"> </v>
      </c>
      <c r="X153" s="25" t="str">
        <f t="shared" si="110"/>
        <v/>
      </c>
      <c r="Y153" s="19"/>
      <c r="Z153" s="25" t="str">
        <f t="shared" si="111"/>
        <v xml:space="preserve"> </v>
      </c>
      <c r="AA153" s="104"/>
      <c r="AB153" s="104"/>
      <c r="AC153" s="104"/>
      <c r="AD153" s="104"/>
      <c r="AE153" s="19"/>
      <c r="AF153" s="25" t="str">
        <f t="shared" si="112"/>
        <v xml:space="preserve"> </v>
      </c>
      <c r="AG153" s="25" t="str">
        <f t="shared" si="113"/>
        <v/>
      </c>
      <c r="AH153" s="25" t="str">
        <f t="shared" si="114"/>
        <v xml:space="preserve"> </v>
      </c>
      <c r="AI153" s="19"/>
      <c r="AJ153" s="25" t="str">
        <f t="shared" si="115"/>
        <v xml:space="preserve"> </v>
      </c>
      <c r="AK153" s="25" t="str">
        <f t="shared" si="116"/>
        <v/>
      </c>
      <c r="AL153" s="19"/>
      <c r="AM153" s="25" t="str">
        <f t="shared" si="117"/>
        <v xml:space="preserve"> </v>
      </c>
      <c r="AN153" s="19"/>
      <c r="AO153" s="25" t="str">
        <f t="shared" si="118"/>
        <v xml:space="preserve"> </v>
      </c>
      <c r="AP153" s="25" t="str">
        <f t="shared" si="119"/>
        <v/>
      </c>
      <c r="AQ153" s="25" t="str">
        <f t="shared" si="120"/>
        <v xml:space="preserve"> </v>
      </c>
      <c r="AR153" s="19"/>
      <c r="AS153" s="25" t="str">
        <f t="shared" si="121"/>
        <v xml:space="preserve"> </v>
      </c>
      <c r="AT153" s="25" t="str">
        <f t="shared" si="122"/>
        <v/>
      </c>
      <c r="AU153" s="46" t="str">
        <f t="shared" si="123"/>
        <v/>
      </c>
      <c r="AV153" s="47" t="str">
        <f t="shared" si="124"/>
        <v/>
      </c>
      <c r="AW153" s="48" t="str">
        <f t="shared" si="125"/>
        <v/>
      </c>
      <c r="AX153" s="49" t="str">
        <f t="shared" si="126"/>
        <v/>
      </c>
      <c r="AY153" s="50" t="str">
        <f t="shared" si="127"/>
        <v/>
      </c>
      <c r="AZ153" s="51" t="str">
        <f t="shared" si="128"/>
        <v/>
      </c>
      <c r="BA153" s="20"/>
      <c r="BB153" s="22"/>
      <c r="BD153" s="38"/>
    </row>
    <row r="154" spans="1:56" ht="15" customHeight="1" x14ac:dyDescent="0.25">
      <c r="A154" s="27"/>
      <c r="B154" s="10"/>
      <c r="C154" s="12"/>
      <c r="D154" s="12"/>
      <c r="E154" s="44"/>
      <c r="F154" s="26"/>
      <c r="G154" s="45" t="str">
        <f t="shared" si="130"/>
        <v/>
      </c>
      <c r="H154" s="60"/>
      <c r="I154" s="42"/>
      <c r="J154" s="43" t="str">
        <f t="shared" si="104"/>
        <v/>
      </c>
      <c r="K154" s="43" t="str">
        <f t="shared" si="129"/>
        <v/>
      </c>
      <c r="L154" s="7"/>
      <c r="M154" s="25" t="str">
        <f t="shared" si="105"/>
        <v xml:space="preserve"> </v>
      </c>
      <c r="N154" s="42"/>
      <c r="O154" s="42"/>
      <c r="P154" s="42"/>
      <c r="Q154" s="42"/>
      <c r="R154" s="7"/>
      <c r="S154" s="25" t="str">
        <f t="shared" si="106"/>
        <v xml:space="preserve"> </v>
      </c>
      <c r="T154" s="25" t="str">
        <f t="shared" si="107"/>
        <v/>
      </c>
      <c r="U154" s="25" t="str">
        <f t="shared" si="108"/>
        <v xml:space="preserve"> </v>
      </c>
      <c r="V154" s="7"/>
      <c r="W154" s="25" t="str">
        <f t="shared" si="109"/>
        <v xml:space="preserve"> </v>
      </c>
      <c r="X154" s="25" t="str">
        <f t="shared" si="110"/>
        <v/>
      </c>
      <c r="Y154" s="19"/>
      <c r="Z154" s="25" t="str">
        <f t="shared" si="111"/>
        <v xml:space="preserve"> </v>
      </c>
      <c r="AA154" s="104"/>
      <c r="AB154" s="104"/>
      <c r="AC154" s="104"/>
      <c r="AD154" s="104"/>
      <c r="AE154" s="19"/>
      <c r="AF154" s="25" t="str">
        <f t="shared" si="112"/>
        <v xml:space="preserve"> </v>
      </c>
      <c r="AG154" s="25" t="str">
        <f t="shared" si="113"/>
        <v/>
      </c>
      <c r="AH154" s="25" t="str">
        <f t="shared" si="114"/>
        <v xml:space="preserve"> </v>
      </c>
      <c r="AI154" s="19"/>
      <c r="AJ154" s="25" t="str">
        <f t="shared" si="115"/>
        <v xml:space="preserve"> </v>
      </c>
      <c r="AK154" s="25" t="str">
        <f t="shared" si="116"/>
        <v/>
      </c>
      <c r="AL154" s="19"/>
      <c r="AM154" s="25" t="str">
        <f t="shared" si="117"/>
        <v xml:space="preserve"> </v>
      </c>
      <c r="AN154" s="19"/>
      <c r="AO154" s="25" t="str">
        <f t="shared" si="118"/>
        <v xml:space="preserve"> </v>
      </c>
      <c r="AP154" s="25" t="str">
        <f t="shared" si="119"/>
        <v/>
      </c>
      <c r="AQ154" s="25" t="str">
        <f t="shared" si="120"/>
        <v xml:space="preserve"> </v>
      </c>
      <c r="AR154" s="19"/>
      <c r="AS154" s="25" t="str">
        <f t="shared" si="121"/>
        <v xml:space="preserve"> </v>
      </c>
      <c r="AT154" s="25" t="str">
        <f t="shared" si="122"/>
        <v/>
      </c>
      <c r="AU154" s="46" t="str">
        <f t="shared" si="123"/>
        <v/>
      </c>
      <c r="AV154" s="47" t="str">
        <f t="shared" si="124"/>
        <v/>
      </c>
      <c r="AW154" s="48" t="str">
        <f t="shared" si="125"/>
        <v/>
      </c>
      <c r="AX154" s="49" t="str">
        <f t="shared" si="126"/>
        <v/>
      </c>
      <c r="AY154" s="50" t="str">
        <f t="shared" si="127"/>
        <v/>
      </c>
      <c r="AZ154" s="51" t="str">
        <f t="shared" si="128"/>
        <v/>
      </c>
      <c r="BA154" s="20"/>
      <c r="BB154" s="22"/>
      <c r="BD154" s="38"/>
    </row>
    <row r="155" spans="1:56" ht="15" customHeight="1" x14ac:dyDescent="0.25">
      <c r="A155" s="27"/>
      <c r="B155" s="10"/>
      <c r="C155" s="12"/>
      <c r="D155" s="12"/>
      <c r="E155" s="44"/>
      <c r="F155" s="26"/>
      <c r="G155" s="45" t="str">
        <f t="shared" si="130"/>
        <v/>
      </c>
      <c r="H155" s="60"/>
      <c r="I155" s="42"/>
      <c r="J155" s="43" t="str">
        <f t="shared" si="104"/>
        <v/>
      </c>
      <c r="K155" s="43" t="str">
        <f t="shared" si="129"/>
        <v/>
      </c>
      <c r="L155" s="7"/>
      <c r="M155" s="25" t="str">
        <f t="shared" si="105"/>
        <v xml:space="preserve"> </v>
      </c>
      <c r="N155" s="42"/>
      <c r="O155" s="42"/>
      <c r="P155" s="42"/>
      <c r="Q155" s="42"/>
      <c r="R155" s="7"/>
      <c r="S155" s="25" t="str">
        <f t="shared" si="106"/>
        <v xml:space="preserve"> </v>
      </c>
      <c r="T155" s="25" t="str">
        <f t="shared" si="107"/>
        <v/>
      </c>
      <c r="U155" s="25" t="str">
        <f t="shared" si="108"/>
        <v xml:space="preserve"> </v>
      </c>
      <c r="V155" s="7"/>
      <c r="W155" s="25" t="str">
        <f t="shared" si="109"/>
        <v xml:space="preserve"> </v>
      </c>
      <c r="X155" s="25" t="str">
        <f t="shared" si="110"/>
        <v/>
      </c>
      <c r="Y155" s="19"/>
      <c r="Z155" s="25" t="str">
        <f t="shared" si="111"/>
        <v xml:space="preserve"> </v>
      </c>
      <c r="AA155" s="104"/>
      <c r="AB155" s="104"/>
      <c r="AC155" s="104"/>
      <c r="AD155" s="104"/>
      <c r="AE155" s="19"/>
      <c r="AF155" s="25" t="str">
        <f t="shared" si="112"/>
        <v xml:space="preserve"> </v>
      </c>
      <c r="AG155" s="25" t="str">
        <f t="shared" si="113"/>
        <v/>
      </c>
      <c r="AH155" s="25" t="str">
        <f t="shared" si="114"/>
        <v xml:space="preserve"> </v>
      </c>
      <c r="AI155" s="19"/>
      <c r="AJ155" s="25" t="str">
        <f t="shared" si="115"/>
        <v xml:space="preserve"> </v>
      </c>
      <c r="AK155" s="25" t="str">
        <f t="shared" si="116"/>
        <v/>
      </c>
      <c r="AL155" s="19"/>
      <c r="AM155" s="25" t="str">
        <f t="shared" si="117"/>
        <v xml:space="preserve"> </v>
      </c>
      <c r="AN155" s="19"/>
      <c r="AO155" s="25" t="str">
        <f t="shared" si="118"/>
        <v xml:space="preserve"> </v>
      </c>
      <c r="AP155" s="25" t="str">
        <f t="shared" si="119"/>
        <v/>
      </c>
      <c r="AQ155" s="25" t="str">
        <f t="shared" si="120"/>
        <v xml:space="preserve"> </v>
      </c>
      <c r="AR155" s="19"/>
      <c r="AS155" s="25" t="str">
        <f t="shared" si="121"/>
        <v xml:space="preserve"> </v>
      </c>
      <c r="AT155" s="25" t="str">
        <f t="shared" si="122"/>
        <v/>
      </c>
      <c r="AU155" s="46" t="str">
        <f t="shared" si="123"/>
        <v/>
      </c>
      <c r="AV155" s="47" t="str">
        <f t="shared" si="124"/>
        <v/>
      </c>
      <c r="AW155" s="48" t="str">
        <f t="shared" si="125"/>
        <v/>
      </c>
      <c r="AX155" s="49" t="str">
        <f t="shared" si="126"/>
        <v/>
      </c>
      <c r="AY155" s="50" t="str">
        <f t="shared" si="127"/>
        <v/>
      </c>
      <c r="AZ155" s="51" t="str">
        <f t="shared" si="128"/>
        <v/>
      </c>
      <c r="BA155" s="20"/>
      <c r="BB155" s="22"/>
      <c r="BD155" s="38"/>
    </row>
    <row r="156" spans="1:56" ht="15" customHeight="1" x14ac:dyDescent="0.25">
      <c r="A156" s="27"/>
      <c r="B156" s="10"/>
      <c r="C156" s="12"/>
      <c r="D156" s="12"/>
      <c r="E156" s="44"/>
      <c r="F156" s="26"/>
      <c r="G156" s="45" t="str">
        <f t="shared" si="130"/>
        <v/>
      </c>
      <c r="H156" s="60"/>
      <c r="I156" s="42"/>
      <c r="J156" s="43" t="str">
        <f t="shared" si="104"/>
        <v/>
      </c>
      <c r="K156" s="43" t="str">
        <f t="shared" si="129"/>
        <v/>
      </c>
      <c r="L156" s="7"/>
      <c r="M156" s="25" t="str">
        <f t="shared" si="105"/>
        <v xml:space="preserve"> </v>
      </c>
      <c r="N156" s="42"/>
      <c r="O156" s="42"/>
      <c r="P156" s="42"/>
      <c r="Q156" s="42"/>
      <c r="R156" s="7"/>
      <c r="S156" s="25" t="str">
        <f t="shared" si="106"/>
        <v xml:space="preserve"> </v>
      </c>
      <c r="T156" s="25" t="str">
        <f t="shared" si="107"/>
        <v/>
      </c>
      <c r="U156" s="25" t="str">
        <f t="shared" si="108"/>
        <v xml:space="preserve"> </v>
      </c>
      <c r="V156" s="7"/>
      <c r="W156" s="25" t="str">
        <f t="shared" si="109"/>
        <v xml:space="preserve"> </v>
      </c>
      <c r="X156" s="25" t="str">
        <f t="shared" si="110"/>
        <v/>
      </c>
      <c r="Y156" s="19"/>
      <c r="Z156" s="25" t="str">
        <f t="shared" si="111"/>
        <v xml:space="preserve"> </v>
      </c>
      <c r="AA156" s="104"/>
      <c r="AB156" s="104"/>
      <c r="AC156" s="104"/>
      <c r="AD156" s="104"/>
      <c r="AE156" s="19"/>
      <c r="AF156" s="25" t="str">
        <f t="shared" si="112"/>
        <v xml:space="preserve"> </v>
      </c>
      <c r="AG156" s="25" t="str">
        <f t="shared" si="113"/>
        <v/>
      </c>
      <c r="AH156" s="25" t="str">
        <f t="shared" si="114"/>
        <v xml:space="preserve"> </v>
      </c>
      <c r="AI156" s="19"/>
      <c r="AJ156" s="25" t="str">
        <f t="shared" si="115"/>
        <v xml:space="preserve"> </v>
      </c>
      <c r="AK156" s="25" t="str">
        <f t="shared" si="116"/>
        <v/>
      </c>
      <c r="AL156" s="19"/>
      <c r="AM156" s="25" t="str">
        <f t="shared" si="117"/>
        <v xml:space="preserve"> </v>
      </c>
      <c r="AN156" s="19"/>
      <c r="AO156" s="25" t="str">
        <f t="shared" si="118"/>
        <v xml:space="preserve"> </v>
      </c>
      <c r="AP156" s="25" t="str">
        <f t="shared" si="119"/>
        <v/>
      </c>
      <c r="AQ156" s="25" t="str">
        <f t="shared" si="120"/>
        <v xml:space="preserve"> </v>
      </c>
      <c r="AR156" s="19"/>
      <c r="AS156" s="25" t="str">
        <f t="shared" si="121"/>
        <v xml:space="preserve"> </v>
      </c>
      <c r="AT156" s="25" t="str">
        <f t="shared" si="122"/>
        <v/>
      </c>
      <c r="AU156" s="46" t="str">
        <f t="shared" si="123"/>
        <v/>
      </c>
      <c r="AV156" s="47" t="str">
        <f t="shared" si="124"/>
        <v/>
      </c>
      <c r="AW156" s="48" t="str">
        <f t="shared" si="125"/>
        <v/>
      </c>
      <c r="AX156" s="49" t="str">
        <f t="shared" si="126"/>
        <v/>
      </c>
      <c r="AY156" s="50" t="str">
        <f t="shared" si="127"/>
        <v/>
      </c>
      <c r="AZ156" s="51" t="str">
        <f t="shared" si="128"/>
        <v/>
      </c>
      <c r="BA156" s="20"/>
      <c r="BB156" s="22"/>
      <c r="BD156" s="38"/>
    </row>
    <row r="157" spans="1:56" ht="15" customHeight="1" x14ac:dyDescent="0.25">
      <c r="A157" s="27"/>
      <c r="B157" s="10"/>
      <c r="C157" s="12"/>
      <c r="D157" s="12"/>
      <c r="E157" s="44"/>
      <c r="F157" s="26"/>
      <c r="G157" s="45" t="str">
        <f t="shared" si="130"/>
        <v/>
      </c>
      <c r="H157" s="60"/>
      <c r="I157" s="42"/>
      <c r="J157" s="43" t="str">
        <f t="shared" si="104"/>
        <v/>
      </c>
      <c r="K157" s="43" t="str">
        <f t="shared" si="129"/>
        <v/>
      </c>
      <c r="L157" s="7"/>
      <c r="M157" s="25" t="str">
        <f t="shared" si="105"/>
        <v xml:space="preserve"> </v>
      </c>
      <c r="N157" s="42"/>
      <c r="O157" s="42"/>
      <c r="P157" s="42"/>
      <c r="Q157" s="42"/>
      <c r="R157" s="7"/>
      <c r="S157" s="25" t="str">
        <f t="shared" si="106"/>
        <v xml:space="preserve"> </v>
      </c>
      <c r="T157" s="25" t="str">
        <f t="shared" si="107"/>
        <v/>
      </c>
      <c r="U157" s="25" t="str">
        <f t="shared" si="108"/>
        <v xml:space="preserve"> </v>
      </c>
      <c r="V157" s="7"/>
      <c r="W157" s="25" t="str">
        <f t="shared" si="109"/>
        <v xml:space="preserve"> </v>
      </c>
      <c r="X157" s="25" t="str">
        <f t="shared" si="110"/>
        <v/>
      </c>
      <c r="Y157" s="19"/>
      <c r="Z157" s="25" t="str">
        <f t="shared" si="111"/>
        <v xml:space="preserve"> </v>
      </c>
      <c r="AA157" s="104"/>
      <c r="AB157" s="104"/>
      <c r="AC157" s="104"/>
      <c r="AD157" s="104"/>
      <c r="AE157" s="19"/>
      <c r="AF157" s="25" t="str">
        <f t="shared" si="112"/>
        <v xml:space="preserve"> </v>
      </c>
      <c r="AG157" s="25" t="str">
        <f t="shared" si="113"/>
        <v/>
      </c>
      <c r="AH157" s="25" t="str">
        <f t="shared" si="114"/>
        <v xml:space="preserve"> </v>
      </c>
      <c r="AI157" s="19"/>
      <c r="AJ157" s="25" t="str">
        <f t="shared" si="115"/>
        <v xml:space="preserve"> </v>
      </c>
      <c r="AK157" s="25" t="str">
        <f t="shared" si="116"/>
        <v/>
      </c>
      <c r="AL157" s="19"/>
      <c r="AM157" s="25" t="str">
        <f t="shared" si="117"/>
        <v xml:space="preserve"> </v>
      </c>
      <c r="AN157" s="19"/>
      <c r="AO157" s="25" t="str">
        <f t="shared" si="118"/>
        <v xml:space="preserve"> </v>
      </c>
      <c r="AP157" s="25" t="str">
        <f t="shared" si="119"/>
        <v/>
      </c>
      <c r="AQ157" s="25" t="str">
        <f t="shared" si="120"/>
        <v xml:space="preserve"> </v>
      </c>
      <c r="AR157" s="19"/>
      <c r="AS157" s="25" t="str">
        <f t="shared" si="121"/>
        <v xml:space="preserve"> </v>
      </c>
      <c r="AT157" s="25" t="str">
        <f t="shared" si="122"/>
        <v/>
      </c>
      <c r="AU157" s="46" t="str">
        <f t="shared" si="123"/>
        <v/>
      </c>
      <c r="AV157" s="47" t="str">
        <f t="shared" si="124"/>
        <v/>
      </c>
      <c r="AW157" s="48" t="str">
        <f t="shared" si="125"/>
        <v/>
      </c>
      <c r="AX157" s="49" t="str">
        <f t="shared" si="126"/>
        <v/>
      </c>
      <c r="AY157" s="50" t="str">
        <f t="shared" si="127"/>
        <v/>
      </c>
      <c r="AZ157" s="51" t="str">
        <f t="shared" si="128"/>
        <v/>
      </c>
      <c r="BA157" s="20"/>
      <c r="BB157" s="22"/>
      <c r="BD157" s="38"/>
    </row>
    <row r="158" spans="1:56" ht="15" customHeight="1" x14ac:dyDescent="0.25">
      <c r="A158" s="27"/>
      <c r="B158" s="10"/>
      <c r="C158" s="12"/>
      <c r="D158" s="12"/>
      <c r="E158" s="44"/>
      <c r="F158" s="26"/>
      <c r="G158" s="45" t="str">
        <f t="shared" si="130"/>
        <v/>
      </c>
      <c r="H158" s="60"/>
      <c r="I158" s="42"/>
      <c r="J158" s="43" t="str">
        <f t="shared" si="104"/>
        <v/>
      </c>
      <c r="K158" s="43" t="str">
        <f t="shared" si="129"/>
        <v/>
      </c>
      <c r="L158" s="7"/>
      <c r="M158" s="25" t="str">
        <f t="shared" si="105"/>
        <v xml:space="preserve"> </v>
      </c>
      <c r="N158" s="42"/>
      <c r="O158" s="42"/>
      <c r="P158" s="42"/>
      <c r="Q158" s="42"/>
      <c r="R158" s="7"/>
      <c r="S158" s="25" t="str">
        <f t="shared" si="106"/>
        <v xml:space="preserve"> </v>
      </c>
      <c r="T158" s="25" t="str">
        <f t="shared" si="107"/>
        <v/>
      </c>
      <c r="U158" s="25" t="str">
        <f t="shared" si="108"/>
        <v xml:space="preserve"> </v>
      </c>
      <c r="V158" s="7"/>
      <c r="W158" s="25" t="str">
        <f t="shared" si="109"/>
        <v xml:space="preserve"> </v>
      </c>
      <c r="X158" s="25" t="str">
        <f t="shared" si="110"/>
        <v/>
      </c>
      <c r="Y158" s="19"/>
      <c r="Z158" s="25" t="str">
        <f t="shared" si="111"/>
        <v xml:space="preserve"> </v>
      </c>
      <c r="AA158" s="104"/>
      <c r="AB158" s="104"/>
      <c r="AC158" s="104"/>
      <c r="AD158" s="104"/>
      <c r="AE158" s="19"/>
      <c r="AF158" s="25" t="str">
        <f t="shared" si="112"/>
        <v xml:space="preserve"> </v>
      </c>
      <c r="AG158" s="25" t="str">
        <f t="shared" si="113"/>
        <v/>
      </c>
      <c r="AH158" s="25" t="str">
        <f t="shared" si="114"/>
        <v xml:space="preserve"> </v>
      </c>
      <c r="AI158" s="19"/>
      <c r="AJ158" s="25" t="str">
        <f t="shared" si="115"/>
        <v xml:space="preserve"> </v>
      </c>
      <c r="AK158" s="25" t="str">
        <f t="shared" si="116"/>
        <v/>
      </c>
      <c r="AL158" s="19"/>
      <c r="AM158" s="25" t="str">
        <f t="shared" si="117"/>
        <v xml:space="preserve"> </v>
      </c>
      <c r="AN158" s="19"/>
      <c r="AO158" s="25" t="str">
        <f t="shared" si="118"/>
        <v xml:space="preserve"> </v>
      </c>
      <c r="AP158" s="25" t="str">
        <f t="shared" si="119"/>
        <v/>
      </c>
      <c r="AQ158" s="25" t="str">
        <f t="shared" si="120"/>
        <v xml:space="preserve"> </v>
      </c>
      <c r="AR158" s="19"/>
      <c r="AS158" s="25" t="str">
        <f t="shared" si="121"/>
        <v xml:space="preserve"> </v>
      </c>
      <c r="AT158" s="25" t="str">
        <f t="shared" si="122"/>
        <v/>
      </c>
      <c r="AU158" s="46" t="str">
        <f t="shared" si="123"/>
        <v/>
      </c>
      <c r="AV158" s="47" t="str">
        <f t="shared" si="124"/>
        <v/>
      </c>
      <c r="AW158" s="48" t="str">
        <f t="shared" si="125"/>
        <v/>
      </c>
      <c r="AX158" s="49" t="str">
        <f t="shared" si="126"/>
        <v/>
      </c>
      <c r="AY158" s="50" t="str">
        <f t="shared" si="127"/>
        <v/>
      </c>
      <c r="AZ158" s="51" t="str">
        <f t="shared" si="128"/>
        <v/>
      </c>
      <c r="BA158" s="20"/>
      <c r="BB158" s="22"/>
      <c r="BD158" s="38"/>
    </row>
    <row r="159" spans="1:56" ht="15" customHeight="1" x14ac:dyDescent="0.25">
      <c r="A159" s="27"/>
      <c r="B159" s="10"/>
      <c r="C159" s="12"/>
      <c r="D159" s="12"/>
      <c r="E159" s="44"/>
      <c r="F159" s="26"/>
      <c r="G159" s="45" t="str">
        <f t="shared" si="130"/>
        <v/>
      </c>
      <c r="H159" s="60"/>
      <c r="I159" s="42"/>
      <c r="J159" s="43" t="str">
        <f t="shared" si="104"/>
        <v/>
      </c>
      <c r="K159" s="43" t="str">
        <f t="shared" si="129"/>
        <v/>
      </c>
      <c r="L159" s="7"/>
      <c r="M159" s="25" t="str">
        <f t="shared" si="105"/>
        <v xml:space="preserve"> </v>
      </c>
      <c r="N159" s="42"/>
      <c r="O159" s="42"/>
      <c r="P159" s="42"/>
      <c r="Q159" s="42"/>
      <c r="R159" s="7"/>
      <c r="S159" s="25" t="str">
        <f t="shared" si="106"/>
        <v xml:space="preserve"> </v>
      </c>
      <c r="T159" s="25" t="str">
        <f t="shared" si="107"/>
        <v/>
      </c>
      <c r="U159" s="25" t="str">
        <f t="shared" si="108"/>
        <v xml:space="preserve"> </v>
      </c>
      <c r="V159" s="7"/>
      <c r="W159" s="25" t="str">
        <f t="shared" si="109"/>
        <v xml:space="preserve"> </v>
      </c>
      <c r="X159" s="25" t="str">
        <f t="shared" si="110"/>
        <v/>
      </c>
      <c r="Y159" s="19"/>
      <c r="Z159" s="25" t="str">
        <f t="shared" si="111"/>
        <v xml:space="preserve"> </v>
      </c>
      <c r="AA159" s="104"/>
      <c r="AB159" s="104"/>
      <c r="AC159" s="104"/>
      <c r="AD159" s="104"/>
      <c r="AE159" s="19"/>
      <c r="AF159" s="25" t="str">
        <f t="shared" si="112"/>
        <v xml:space="preserve"> </v>
      </c>
      <c r="AG159" s="25" t="str">
        <f t="shared" si="113"/>
        <v/>
      </c>
      <c r="AH159" s="25" t="str">
        <f t="shared" si="114"/>
        <v xml:space="preserve"> </v>
      </c>
      <c r="AI159" s="19"/>
      <c r="AJ159" s="25" t="str">
        <f t="shared" si="115"/>
        <v xml:space="preserve"> </v>
      </c>
      <c r="AK159" s="25" t="str">
        <f t="shared" si="116"/>
        <v/>
      </c>
      <c r="AL159" s="19"/>
      <c r="AM159" s="25" t="str">
        <f t="shared" si="117"/>
        <v xml:space="preserve"> </v>
      </c>
      <c r="AN159" s="19"/>
      <c r="AO159" s="25" t="str">
        <f t="shared" si="118"/>
        <v xml:space="preserve"> </v>
      </c>
      <c r="AP159" s="25" t="str">
        <f t="shared" si="119"/>
        <v/>
      </c>
      <c r="AQ159" s="25" t="str">
        <f t="shared" si="120"/>
        <v xml:space="preserve"> </v>
      </c>
      <c r="AR159" s="19"/>
      <c r="AS159" s="25" t="str">
        <f t="shared" si="121"/>
        <v xml:space="preserve"> </v>
      </c>
      <c r="AT159" s="25" t="str">
        <f t="shared" si="122"/>
        <v/>
      </c>
      <c r="AU159" s="46" t="str">
        <f t="shared" si="123"/>
        <v/>
      </c>
      <c r="AV159" s="47" t="str">
        <f t="shared" si="124"/>
        <v/>
      </c>
      <c r="AW159" s="48" t="str">
        <f t="shared" si="125"/>
        <v/>
      </c>
      <c r="AX159" s="49" t="str">
        <f t="shared" si="126"/>
        <v/>
      </c>
      <c r="AY159" s="50" t="str">
        <f t="shared" si="127"/>
        <v/>
      </c>
      <c r="AZ159" s="51" t="str">
        <f t="shared" si="128"/>
        <v/>
      </c>
      <c r="BA159" s="20"/>
      <c r="BB159" s="22"/>
      <c r="BD159" s="38"/>
    </row>
    <row r="160" spans="1:56" ht="15" customHeight="1" x14ac:dyDescent="0.25">
      <c r="A160" s="27"/>
      <c r="B160" s="10"/>
      <c r="C160" s="12"/>
      <c r="D160" s="12"/>
      <c r="E160" s="44"/>
      <c r="F160" s="26"/>
      <c r="G160" s="45" t="str">
        <f t="shared" si="130"/>
        <v/>
      </c>
      <c r="H160" s="60"/>
      <c r="I160" s="42"/>
      <c r="J160" s="43" t="str">
        <f t="shared" si="104"/>
        <v/>
      </c>
      <c r="K160" s="43" t="str">
        <f t="shared" si="129"/>
        <v/>
      </c>
      <c r="L160" s="7"/>
      <c r="M160" s="25" t="str">
        <f t="shared" si="105"/>
        <v xml:space="preserve"> </v>
      </c>
      <c r="N160" s="42"/>
      <c r="O160" s="42"/>
      <c r="P160" s="42"/>
      <c r="Q160" s="42"/>
      <c r="R160" s="7"/>
      <c r="S160" s="25" t="str">
        <f t="shared" si="106"/>
        <v xml:space="preserve"> </v>
      </c>
      <c r="T160" s="25" t="str">
        <f t="shared" si="107"/>
        <v/>
      </c>
      <c r="U160" s="25" t="str">
        <f t="shared" si="108"/>
        <v xml:space="preserve"> </v>
      </c>
      <c r="V160" s="7"/>
      <c r="W160" s="25" t="str">
        <f t="shared" si="109"/>
        <v xml:space="preserve"> </v>
      </c>
      <c r="X160" s="25" t="str">
        <f t="shared" si="110"/>
        <v/>
      </c>
      <c r="Y160" s="19"/>
      <c r="Z160" s="25" t="str">
        <f t="shared" si="111"/>
        <v xml:space="preserve"> </v>
      </c>
      <c r="AA160" s="104"/>
      <c r="AB160" s="104"/>
      <c r="AC160" s="104"/>
      <c r="AD160" s="104"/>
      <c r="AE160" s="19"/>
      <c r="AF160" s="25" t="str">
        <f t="shared" si="112"/>
        <v xml:space="preserve"> </v>
      </c>
      <c r="AG160" s="25" t="str">
        <f t="shared" si="113"/>
        <v/>
      </c>
      <c r="AH160" s="25" t="str">
        <f t="shared" si="114"/>
        <v xml:space="preserve"> </v>
      </c>
      <c r="AI160" s="19"/>
      <c r="AJ160" s="25" t="str">
        <f t="shared" si="115"/>
        <v xml:space="preserve"> </v>
      </c>
      <c r="AK160" s="25" t="str">
        <f t="shared" si="116"/>
        <v/>
      </c>
      <c r="AL160" s="19"/>
      <c r="AM160" s="25" t="str">
        <f t="shared" si="117"/>
        <v xml:space="preserve"> </v>
      </c>
      <c r="AN160" s="19"/>
      <c r="AO160" s="25" t="str">
        <f t="shared" si="118"/>
        <v xml:space="preserve"> </v>
      </c>
      <c r="AP160" s="25" t="str">
        <f t="shared" si="119"/>
        <v/>
      </c>
      <c r="AQ160" s="25" t="str">
        <f t="shared" si="120"/>
        <v xml:space="preserve"> </v>
      </c>
      <c r="AR160" s="19"/>
      <c r="AS160" s="25" t="str">
        <f t="shared" si="121"/>
        <v xml:space="preserve"> </v>
      </c>
      <c r="AT160" s="25" t="str">
        <f t="shared" si="122"/>
        <v/>
      </c>
      <c r="AU160" s="46" t="str">
        <f t="shared" si="123"/>
        <v/>
      </c>
      <c r="AV160" s="47" t="str">
        <f t="shared" si="124"/>
        <v/>
      </c>
      <c r="AW160" s="48" t="str">
        <f t="shared" si="125"/>
        <v/>
      </c>
      <c r="AX160" s="49" t="str">
        <f t="shared" si="126"/>
        <v/>
      </c>
      <c r="AY160" s="50" t="str">
        <f t="shared" si="127"/>
        <v/>
      </c>
      <c r="AZ160" s="51" t="str">
        <f t="shared" si="128"/>
        <v/>
      </c>
      <c r="BA160" s="20"/>
      <c r="BB160" s="22"/>
      <c r="BD160" s="38"/>
    </row>
    <row r="161" spans="1:56" ht="15" customHeight="1" x14ac:dyDescent="0.25">
      <c r="A161" s="27"/>
      <c r="B161" s="10"/>
      <c r="C161" s="12"/>
      <c r="D161" s="12"/>
      <c r="E161" s="44"/>
      <c r="F161" s="26"/>
      <c r="G161" s="45" t="str">
        <f t="shared" si="130"/>
        <v/>
      </c>
      <c r="H161" s="60"/>
      <c r="I161" s="42"/>
      <c r="J161" s="43" t="str">
        <f t="shared" si="104"/>
        <v/>
      </c>
      <c r="K161" s="43" t="str">
        <f t="shared" si="129"/>
        <v/>
      </c>
      <c r="L161" s="7"/>
      <c r="M161" s="25" t="str">
        <f t="shared" si="105"/>
        <v xml:space="preserve"> </v>
      </c>
      <c r="N161" s="42"/>
      <c r="O161" s="42"/>
      <c r="P161" s="42"/>
      <c r="Q161" s="42"/>
      <c r="R161" s="7"/>
      <c r="S161" s="25" t="str">
        <f t="shared" si="106"/>
        <v xml:space="preserve"> </v>
      </c>
      <c r="T161" s="25" t="str">
        <f t="shared" si="107"/>
        <v/>
      </c>
      <c r="U161" s="25" t="str">
        <f t="shared" si="108"/>
        <v xml:space="preserve"> </v>
      </c>
      <c r="V161" s="7"/>
      <c r="W161" s="25" t="str">
        <f t="shared" si="109"/>
        <v xml:space="preserve"> </v>
      </c>
      <c r="X161" s="25" t="str">
        <f t="shared" si="110"/>
        <v/>
      </c>
      <c r="Y161" s="19"/>
      <c r="Z161" s="25" t="str">
        <f t="shared" si="111"/>
        <v xml:space="preserve"> </v>
      </c>
      <c r="AA161" s="104"/>
      <c r="AB161" s="104"/>
      <c r="AC161" s="104"/>
      <c r="AD161" s="104"/>
      <c r="AE161" s="19"/>
      <c r="AF161" s="25" t="str">
        <f t="shared" si="112"/>
        <v xml:space="preserve"> </v>
      </c>
      <c r="AG161" s="25" t="str">
        <f t="shared" si="113"/>
        <v/>
      </c>
      <c r="AH161" s="25" t="str">
        <f t="shared" si="114"/>
        <v xml:space="preserve"> </v>
      </c>
      <c r="AI161" s="19"/>
      <c r="AJ161" s="25" t="str">
        <f t="shared" si="115"/>
        <v xml:space="preserve"> </v>
      </c>
      <c r="AK161" s="25" t="str">
        <f t="shared" si="116"/>
        <v/>
      </c>
      <c r="AL161" s="19"/>
      <c r="AM161" s="25" t="str">
        <f t="shared" si="117"/>
        <v xml:space="preserve"> </v>
      </c>
      <c r="AN161" s="19"/>
      <c r="AO161" s="25" t="str">
        <f t="shared" si="118"/>
        <v xml:space="preserve"> </v>
      </c>
      <c r="AP161" s="25" t="str">
        <f t="shared" si="119"/>
        <v/>
      </c>
      <c r="AQ161" s="25" t="str">
        <f t="shared" si="120"/>
        <v xml:space="preserve"> </v>
      </c>
      <c r="AR161" s="19"/>
      <c r="AS161" s="25" t="str">
        <f t="shared" si="121"/>
        <v xml:space="preserve"> </v>
      </c>
      <c r="AT161" s="25" t="str">
        <f t="shared" si="122"/>
        <v/>
      </c>
      <c r="AU161" s="46" t="str">
        <f t="shared" si="123"/>
        <v/>
      </c>
      <c r="AV161" s="47" t="str">
        <f t="shared" si="124"/>
        <v/>
      </c>
      <c r="AW161" s="48" t="str">
        <f t="shared" si="125"/>
        <v/>
      </c>
      <c r="AX161" s="49" t="str">
        <f t="shared" si="126"/>
        <v/>
      </c>
      <c r="AY161" s="50" t="str">
        <f t="shared" si="127"/>
        <v/>
      </c>
      <c r="AZ161" s="51" t="str">
        <f t="shared" si="128"/>
        <v/>
      </c>
      <c r="BA161" s="20"/>
      <c r="BB161" s="22"/>
      <c r="BD161" s="38"/>
    </row>
    <row r="162" spans="1:56" ht="15" customHeight="1" x14ac:dyDescent="0.25">
      <c r="A162" s="27"/>
      <c r="B162" s="10"/>
      <c r="C162" s="12"/>
      <c r="D162" s="12"/>
      <c r="E162" s="44"/>
      <c r="F162" s="26"/>
      <c r="G162" s="45" t="str">
        <f t="shared" si="130"/>
        <v/>
      </c>
      <c r="H162" s="60"/>
      <c r="I162" s="42"/>
      <c r="J162" s="43" t="str">
        <f t="shared" ref="J162:J175" si="131">IF(B162&lt;&gt;"","Nein","")</f>
        <v/>
      </c>
      <c r="K162" s="43" t="str">
        <f t="shared" si="129"/>
        <v/>
      </c>
      <c r="L162" s="7"/>
      <c r="M162" s="25" t="str">
        <f t="shared" ref="M162:M175" si="132">IF(L162&lt;&gt;"",IF(LEFT(L162,1)="E",IF(RIGHT(L162,1)="+",RIGHT(LEFT(L162,2),1)-0.34,IF(RIGHT(L162,1)="-",RIGHT(LEFT(L162,2),1)+0.33,RIGHT(LEFT(L162,2),1)+0)),IF(RIGHT(L162,1)="+",RIGHT(LEFT(L162,2),1)+2.66,IF(RIGHT(L162,1)="-",RIGHT(LEFT(L162,2),1)+3.33,RIGHT(LEFT(L162,2),1)+3)))," ")</f>
        <v xml:space="preserve"> </v>
      </c>
      <c r="N162" s="42"/>
      <c r="O162" s="42"/>
      <c r="P162" s="42"/>
      <c r="Q162" s="42"/>
      <c r="R162" s="7"/>
      <c r="S162" s="25" t="str">
        <f t="shared" ref="S162:S175" si="133">IF(R162&lt;&gt;"",IF(LEFT(R162,1)="E",IF(RIGHT(R162,1)="+",RIGHT(LEFT(R162,2),1)-0.34,IF(RIGHT(R162,1)="-",RIGHT(LEFT(R162,2),1)+0.33,RIGHT(LEFT(R162,2),1)+0)),IF(RIGHT(R162,1)="+",RIGHT(LEFT(R162,2),1)+2.66,IF(RIGHT(R162,1)="-",RIGHT(LEFT(R162,2),1)+3.33,RIGHT(LEFT(R162,2),1)+3)))," ")</f>
        <v xml:space="preserve"> </v>
      </c>
      <c r="T162" s="25" t="str">
        <f t="shared" ref="T162:T175" si="134">IF(S162&lt;&gt;" ",IF(M162&lt;&gt;"",IF((S162+M162)/2-INT((S162+M162)/2)=0.5,((S162+M162)/2)-0.01,(S162+M162)/2),""),"")</f>
        <v/>
      </c>
      <c r="U162" s="25" t="str">
        <f t="shared" ref="U162:U175" si="135">IF(AU162&lt;&gt;"",IF(LEFT(AU162,1)="E",IF(RIGHT(AU162,1)="+",RIGHT(LEFT(AU162,2),1)-0.34,IF(RIGHT(AU162,1)="-",RIGHT(LEFT(AU162,2),1)+0.33,RIGHT(LEFT(AU162,2),1)+0)),IF(RIGHT(AU162,1)="+",RIGHT(LEFT(AU162,2),1)+2.66,IF(RIGHT(AU162,1)="-",RIGHT(LEFT(AU162,2),1)+3.33,RIGHT(LEFT(AU162,2),1)+3)))," ")</f>
        <v xml:space="preserve"> </v>
      </c>
      <c r="V162" s="7"/>
      <c r="W162" s="25" t="str">
        <f t="shared" ref="W162:W175" si="136">IF(V162&lt;&gt;"",IF(OR(LEFT(V162,1)="1",LEFT(V162,1)="2",LEFT(V162,1)="3",LEFT(V162,1)="4",LEFT(V162,1)="5"),IF(RIGHT(V162,1)="+",LEFT(V162,1)-0.34,IF(RIGHT(V162,1)="-",LEFT(V162,1)+0.33,LEFT(V162,1)+0)),IF(LEFT(V162,1)="6",9,IF(LEFT(V162,1)="E",IF(RIGHT(V162,1)="+",RIGHT(LEFT(V162,2),1)-0.34,IF(RIGHT(V162,1)="-",RIGHT(LEFT(V162,2),1)+0.33,RIGHT(LEFT(V162,2),1)+0)),IF(RIGHT(V162,1)="+",RIGHT(LEFT(V162,2),1)+2.66,IF(RIGHT(V162,1)="-",RIGHT(LEFT(V162,2),1)+3.33,RIGHT(LEFT(V162,2),1)+3)))))," ")</f>
        <v xml:space="preserve"> </v>
      </c>
      <c r="X162" s="25" t="str">
        <f t="shared" ref="X162:X175" si="137">IF(AU162&lt;&gt;"",IF(V162&lt;&gt;"",0.4*U162+0.6*W162,""),"")</f>
        <v/>
      </c>
      <c r="Y162" s="19"/>
      <c r="Z162" s="25" t="str">
        <f t="shared" ref="Z162:Z175" si="138">IF(Y162&lt;&gt;"",IF(LEFT(Y162,1)="E",IF(RIGHT(Y162,1)="+",RIGHT(LEFT(Y162,2),1)-0.34,IF(RIGHT(Y162,1)="-",RIGHT(LEFT(Y162,2),1)+0.33,RIGHT(LEFT(Y162,2),1)+0)),IF(RIGHT(Y162,1)="+",RIGHT(LEFT(Y162,2),1)+2.66,IF(RIGHT(Y162,1)="-",RIGHT(LEFT(Y162,2),1)+3.33,RIGHT(LEFT(Y162,2),1)+3)))," ")</f>
        <v xml:space="preserve"> </v>
      </c>
      <c r="AA162" s="104"/>
      <c r="AB162" s="104"/>
      <c r="AC162" s="104"/>
      <c r="AD162" s="104"/>
      <c r="AE162" s="19"/>
      <c r="AF162" s="25" t="str">
        <f t="shared" ref="AF162:AF175" si="139">IF(AE162&lt;&gt;"",IF(LEFT(AE162,1)="E",IF(RIGHT(AE162,1)="+",RIGHT(LEFT(AE162,2),1)-0.34,IF(RIGHT(AE162,1)="-",RIGHT(LEFT(AE162,2),1)+0.33,RIGHT(LEFT(AE162,2),1)+0)),IF(RIGHT(AE162,1)="+",RIGHT(LEFT(AE162,2),1)+2.66,IF(RIGHT(AE162,1)="-",RIGHT(LEFT(AE162,2),1)+3.33,RIGHT(LEFT(AE162,2),1)+3)))," ")</f>
        <v xml:space="preserve"> </v>
      </c>
      <c r="AG162" s="25" t="str">
        <f t="shared" ref="AG162:AG175" si="140">IF(AF162&lt;&gt;" ",IF(Z162&lt;&gt;"",IF((AF162+Z162)/2-INT((AF162+Z162)/2)=0.5,((AF162+Z162)/2)-0.01,(AF162+Z162)/2),""),"")</f>
        <v/>
      </c>
      <c r="AH162" s="25" t="str">
        <f t="shared" ref="AH162:AH175" si="141">IF(AV162&lt;&gt;"",IF(LEFT(AV162,1)="E",IF(RIGHT(AV162,1)="+",RIGHT(LEFT(AV162,2),1)-0.34,IF(RIGHT(AV162,1)="-",RIGHT(LEFT(AV162,2),1)+0.33,RIGHT(LEFT(AV162,2),1)+0)),IF(RIGHT(AV162,1)="+",RIGHT(LEFT(AV162,2),1)+2.66,IF(RIGHT(AV162,1)="-",RIGHT(LEFT(AV162,2),1)+3.33,RIGHT(LEFT(AV162,2),1)+3)))," ")</f>
        <v xml:space="preserve"> </v>
      </c>
      <c r="AI162" s="19"/>
      <c r="AJ162" s="25" t="str">
        <f t="shared" ref="AJ162:AJ175" si="142">IF(AI162&lt;&gt;"",IF(OR(LEFT(AI162,1)="1",LEFT(AI162,1)="2",LEFT(AI162,1)="3",LEFT(AI162,1)="4",LEFT(AI162,1)="5"),IF(RIGHT(AI162,1)="+",LEFT(AI162,1)-0.34,IF(RIGHT(AI162,1)="-",LEFT(AI162,1)+0.33,LEFT(AI162,1)+0)),IF(LEFT(AI162,1)="6",9,IF(LEFT(AI162,1)="E",IF(RIGHT(AI162,1)="+",RIGHT(LEFT(AI162,2),1)-0.34,IF(RIGHT(AI162,1)="-",RIGHT(LEFT(AI162,2),1)+0.33,RIGHT(LEFT(AI162,2),1)+0)),IF(RIGHT(AI162,1)="+",RIGHT(LEFT(AI162,2),1)+2.66,IF(RIGHT(AI162,1)="-",RIGHT(LEFT(AI162,2),1)+3.33,RIGHT(LEFT(AI162,2),1)+3)))))," ")</f>
        <v xml:space="preserve"> </v>
      </c>
      <c r="AK162" s="25" t="str">
        <f t="shared" ref="AK162:AK175" si="143">IF(AV162&lt;&gt;"",IF(AI162&lt;&gt;"",0.4*AH162+0.6*AJ162,""),"")</f>
        <v/>
      </c>
      <c r="AL162" s="19"/>
      <c r="AM162" s="25" t="str">
        <f t="shared" ref="AM162:AM175" si="144">IF(AL162&lt;&gt;"",IF(LEFT(AL162,1)="E",IF(RIGHT(AL162,1)="+",RIGHT(LEFT(AL162,2),1)-0.34,IF(RIGHT(AL162,1)="-",RIGHT(LEFT(AL162,2),1)+0.33,RIGHT(LEFT(AL162,2),1)+0)),IF(RIGHT(AL162,1)="+",RIGHT(LEFT(AL162,2),1)+2.66,IF(RIGHT(AL162,1)="-",RIGHT(LEFT(AL162,2),1)+3.33,RIGHT(LEFT(AL162,2),1)+3)))," ")</f>
        <v xml:space="preserve"> </v>
      </c>
      <c r="AN162" s="19"/>
      <c r="AO162" s="25" t="str">
        <f t="shared" ref="AO162:AO175" si="145">IF(AN162&lt;&gt;"",IF(LEFT(AN162,1)="E",IF(RIGHT(AN162,1)="+",RIGHT(LEFT(AN162,2),1)-0.34,IF(RIGHT(AN162,1)="-",RIGHT(LEFT(AN162,2),1)+0.33,RIGHT(LEFT(AN162,2),1)+0)),IF(RIGHT(AN162,1)="+",RIGHT(LEFT(AN162,2),1)+2.66,IF(RIGHT(AN162,1)="-",RIGHT(LEFT(AN162,2),1)+3.33,RIGHT(LEFT(AN162,2),1)+3)))," ")</f>
        <v xml:space="preserve"> </v>
      </c>
      <c r="AP162" s="25" t="str">
        <f t="shared" ref="AP162:AP175" si="146">IF(AO162&lt;&gt;" ",IF(AM162&lt;&gt;"",IF((AO162+AM162)/2-INT((AO162+AM162)/2)=0.5,((AO162+AM162)/2)-0.01,(AO162+AM162)/2),""),"")</f>
        <v/>
      </c>
      <c r="AQ162" s="25" t="str">
        <f t="shared" ref="AQ162:AQ175" si="147">IF(AW162&lt;&gt;"",IF(LEFT(AW162,1)="E",IF(RIGHT(AW162,1)="+",RIGHT(LEFT(AW162,2),1)-0.34,IF(RIGHT(AW162,1)="-",RIGHT(LEFT(AW162,2),1)+0.33,RIGHT(LEFT(AW162,2),1)+0)),IF(RIGHT(AW162,1)="+",RIGHT(LEFT(AW162,2),1)+2.66,IF(RIGHT(AW162,1)="-",RIGHT(LEFT(AW162,2),1)+3.33,RIGHT(LEFT(AW162,2),1)+3)))," ")</f>
        <v xml:space="preserve"> </v>
      </c>
      <c r="AR162" s="19"/>
      <c r="AS162" s="25" t="str">
        <f t="shared" ref="AS162:AS175" si="148">IF(AR162&lt;&gt;"",IF(OR(LEFT(AR162,1)="1",LEFT(AR162,1)="2",LEFT(AR162,1)="3",LEFT(AR162,1)="4",LEFT(AR162,1)="5"),IF(RIGHT(AR162,1)="+",LEFT(AR162,1)-0.34,IF(RIGHT(AR162,1)="-",LEFT(AR162,1)+0.33,LEFT(AR162,1)+0)),IF(LEFT(AR162,1)="6",9,IF(LEFT(AR162,1)="E",IF(RIGHT(AR162,1)="+",RIGHT(LEFT(AR162,2),1)-0.34,IF(RIGHT(AR162,1)="-",RIGHT(LEFT(AR162,2),1)+0.33,RIGHT(LEFT(AR162,2),1)+0)),IF(RIGHT(AR162,1)="+",RIGHT(LEFT(AR162,2),1)+2.66,IF(RIGHT(AR162,1)="-",RIGHT(LEFT(AR162,2),1)+3.33,RIGHT(LEFT(AR162,2),1)+3)))))," ")</f>
        <v xml:space="preserve"> </v>
      </c>
      <c r="AT162" s="25" t="str">
        <f t="shared" ref="AT162:AT175" si="149">IF(AW162&lt;&gt;"",IF(AR162&lt;&gt;"",0.4*AQ162+0.6*AS162,""),"")</f>
        <v/>
      </c>
      <c r="AU162" s="46" t="str">
        <f t="shared" ref="AU162:AU175" si="150">IF(ISNUMBER(T162),IF(ROUND(T162,0)&lt;4,"E"&amp;ROUND(T162,0),"G"&amp;ROUND(T162,0)-3),"")</f>
        <v/>
      </c>
      <c r="AV162" s="47" t="str">
        <f t="shared" ref="AV162:AV175" si="151">IF(ISNUMBER(AG162),IF(ROUND(AG162,0)&lt;4,"E"&amp;ROUND(AG162,0),"G"&amp;ROUND(AG162,0)-3),"")</f>
        <v/>
      </c>
      <c r="AW162" s="48" t="str">
        <f t="shared" ref="AW162:AW175" si="152">IF(ISNUMBER(AP162),IF(ROUND(AP162,0)&lt;4,"E"&amp;ROUND(AP162,0),"G"&amp;ROUND(AP162,0)-3),"")</f>
        <v/>
      </c>
      <c r="AX162" s="49" t="str">
        <f t="shared" ref="AX162:AX175" si="153">IF(ISNUMBER(X162),IF(E162="ESA",IF(ROUND(X162,0)&lt;4,1,ROUND(X162,0)-3),IF(E162="MSA",IF(ROUND(X162,0)&lt;2,1,IF(ROUND(X162,0)&gt;6,6,ROUND(X162,0)-1)),"")),"")</f>
        <v/>
      </c>
      <c r="AY162" s="50" t="str">
        <f t="shared" ref="AY162:AY175" si="154">IF(ISNUMBER(AK162),IF(E162="ESA",IF(ROUND(AK162,0)&lt;4,1,ROUND(AK162,0)-3),IF(E162="MSA",IF(ROUND(AK162,0)&lt;2,1,IF(ROUND(AK162,0)&gt;6,6,ROUND(AK162,0)-1)))),"")</f>
        <v/>
      </c>
      <c r="AZ162" s="51" t="str">
        <f t="shared" ref="AZ162:AZ175" si="155">IF(ISNUMBER(AT162),IF(E162="ESA",IF(ROUND(AT162,0)&lt;4,1,ROUND(AT162,0)-3),IF(E162="MSA",IF(ROUND(AT162,0)&lt;2,1,IF(ROUND(AT162,0)&gt;6,6,ROUND(AT162,0)-1)))),"")</f>
        <v/>
      </c>
      <c r="BA162" s="20"/>
      <c r="BB162" s="22"/>
      <c r="BD162" s="38"/>
    </row>
    <row r="163" spans="1:56" ht="15" customHeight="1" x14ac:dyDescent="0.25">
      <c r="A163" s="27"/>
      <c r="B163" s="10"/>
      <c r="C163" s="12"/>
      <c r="D163" s="12"/>
      <c r="E163" s="44"/>
      <c r="F163" s="26"/>
      <c r="G163" s="45" t="str">
        <f t="shared" si="130"/>
        <v/>
      </c>
      <c r="H163" s="60"/>
      <c r="I163" s="42"/>
      <c r="J163" s="43" t="str">
        <f t="shared" si="131"/>
        <v/>
      </c>
      <c r="K163" s="43" t="str">
        <f t="shared" si="129"/>
        <v/>
      </c>
      <c r="L163" s="7"/>
      <c r="M163" s="25" t="str">
        <f t="shared" si="132"/>
        <v xml:space="preserve"> </v>
      </c>
      <c r="N163" s="42"/>
      <c r="O163" s="42"/>
      <c r="P163" s="42"/>
      <c r="Q163" s="42"/>
      <c r="R163" s="7"/>
      <c r="S163" s="25" t="str">
        <f t="shared" si="133"/>
        <v xml:space="preserve"> </v>
      </c>
      <c r="T163" s="25" t="str">
        <f t="shared" si="134"/>
        <v/>
      </c>
      <c r="U163" s="25" t="str">
        <f t="shared" si="135"/>
        <v xml:space="preserve"> </v>
      </c>
      <c r="V163" s="7"/>
      <c r="W163" s="25" t="str">
        <f t="shared" si="136"/>
        <v xml:space="preserve"> </v>
      </c>
      <c r="X163" s="25" t="str">
        <f t="shared" si="137"/>
        <v/>
      </c>
      <c r="Y163" s="19"/>
      <c r="Z163" s="25" t="str">
        <f t="shared" si="138"/>
        <v xml:space="preserve"> </v>
      </c>
      <c r="AA163" s="104"/>
      <c r="AB163" s="104"/>
      <c r="AC163" s="104"/>
      <c r="AD163" s="104"/>
      <c r="AE163" s="19"/>
      <c r="AF163" s="25" t="str">
        <f t="shared" si="139"/>
        <v xml:space="preserve"> </v>
      </c>
      <c r="AG163" s="25" t="str">
        <f t="shared" si="140"/>
        <v/>
      </c>
      <c r="AH163" s="25" t="str">
        <f t="shared" si="141"/>
        <v xml:space="preserve"> </v>
      </c>
      <c r="AI163" s="19"/>
      <c r="AJ163" s="25" t="str">
        <f t="shared" si="142"/>
        <v xml:space="preserve"> </v>
      </c>
      <c r="AK163" s="25" t="str">
        <f t="shared" si="143"/>
        <v/>
      </c>
      <c r="AL163" s="19"/>
      <c r="AM163" s="25" t="str">
        <f t="shared" si="144"/>
        <v xml:space="preserve"> </v>
      </c>
      <c r="AN163" s="19"/>
      <c r="AO163" s="25" t="str">
        <f t="shared" si="145"/>
        <v xml:space="preserve"> </v>
      </c>
      <c r="AP163" s="25" t="str">
        <f t="shared" si="146"/>
        <v/>
      </c>
      <c r="AQ163" s="25" t="str">
        <f t="shared" si="147"/>
        <v xml:space="preserve"> </v>
      </c>
      <c r="AR163" s="19"/>
      <c r="AS163" s="25" t="str">
        <f t="shared" si="148"/>
        <v xml:space="preserve"> </v>
      </c>
      <c r="AT163" s="25" t="str">
        <f t="shared" si="149"/>
        <v/>
      </c>
      <c r="AU163" s="46" t="str">
        <f t="shared" si="150"/>
        <v/>
      </c>
      <c r="AV163" s="47" t="str">
        <f t="shared" si="151"/>
        <v/>
      </c>
      <c r="AW163" s="48" t="str">
        <f t="shared" si="152"/>
        <v/>
      </c>
      <c r="AX163" s="49" t="str">
        <f t="shared" si="153"/>
        <v/>
      </c>
      <c r="AY163" s="50" t="str">
        <f t="shared" si="154"/>
        <v/>
      </c>
      <c r="AZ163" s="51" t="str">
        <f t="shared" si="155"/>
        <v/>
      </c>
      <c r="BA163" s="20"/>
      <c r="BB163" s="22"/>
      <c r="BD163" s="38"/>
    </row>
    <row r="164" spans="1:56" ht="15" customHeight="1" x14ac:dyDescent="0.25">
      <c r="A164" s="27"/>
      <c r="B164" s="10"/>
      <c r="C164" s="12"/>
      <c r="D164" s="12"/>
      <c r="E164" s="44"/>
      <c r="F164" s="26"/>
      <c r="G164" s="45" t="str">
        <f t="shared" si="130"/>
        <v/>
      </c>
      <c r="H164" s="60"/>
      <c r="I164" s="42"/>
      <c r="J164" s="43" t="str">
        <f t="shared" si="131"/>
        <v/>
      </c>
      <c r="K164" s="43" t="str">
        <f t="shared" si="129"/>
        <v/>
      </c>
      <c r="L164" s="7"/>
      <c r="M164" s="25" t="str">
        <f t="shared" si="132"/>
        <v xml:space="preserve"> </v>
      </c>
      <c r="N164" s="42"/>
      <c r="O164" s="42"/>
      <c r="P164" s="42"/>
      <c r="Q164" s="42"/>
      <c r="R164" s="7"/>
      <c r="S164" s="25" t="str">
        <f t="shared" si="133"/>
        <v xml:space="preserve"> </v>
      </c>
      <c r="T164" s="25" t="str">
        <f t="shared" si="134"/>
        <v/>
      </c>
      <c r="U164" s="25" t="str">
        <f t="shared" si="135"/>
        <v xml:space="preserve"> </v>
      </c>
      <c r="V164" s="7"/>
      <c r="W164" s="25" t="str">
        <f t="shared" si="136"/>
        <v xml:space="preserve"> </v>
      </c>
      <c r="X164" s="25" t="str">
        <f t="shared" si="137"/>
        <v/>
      </c>
      <c r="Y164" s="19"/>
      <c r="Z164" s="25" t="str">
        <f t="shared" si="138"/>
        <v xml:space="preserve"> </v>
      </c>
      <c r="AA164" s="104"/>
      <c r="AB164" s="104"/>
      <c r="AC164" s="104"/>
      <c r="AD164" s="104"/>
      <c r="AE164" s="19"/>
      <c r="AF164" s="25" t="str">
        <f t="shared" si="139"/>
        <v xml:space="preserve"> </v>
      </c>
      <c r="AG164" s="25" t="str">
        <f t="shared" si="140"/>
        <v/>
      </c>
      <c r="AH164" s="25" t="str">
        <f t="shared" si="141"/>
        <v xml:space="preserve"> </v>
      </c>
      <c r="AI164" s="19"/>
      <c r="AJ164" s="25" t="str">
        <f t="shared" si="142"/>
        <v xml:space="preserve"> </v>
      </c>
      <c r="AK164" s="25" t="str">
        <f t="shared" si="143"/>
        <v/>
      </c>
      <c r="AL164" s="19"/>
      <c r="AM164" s="25" t="str">
        <f t="shared" si="144"/>
        <v xml:space="preserve"> </v>
      </c>
      <c r="AN164" s="19"/>
      <c r="AO164" s="25" t="str">
        <f t="shared" si="145"/>
        <v xml:space="preserve"> </v>
      </c>
      <c r="AP164" s="25" t="str">
        <f t="shared" si="146"/>
        <v/>
      </c>
      <c r="AQ164" s="25" t="str">
        <f t="shared" si="147"/>
        <v xml:space="preserve"> </v>
      </c>
      <c r="AR164" s="19"/>
      <c r="AS164" s="25" t="str">
        <f t="shared" si="148"/>
        <v xml:space="preserve"> </v>
      </c>
      <c r="AT164" s="25" t="str">
        <f t="shared" si="149"/>
        <v/>
      </c>
      <c r="AU164" s="46" t="str">
        <f t="shared" si="150"/>
        <v/>
      </c>
      <c r="AV164" s="47" t="str">
        <f t="shared" si="151"/>
        <v/>
      </c>
      <c r="AW164" s="48" t="str">
        <f t="shared" si="152"/>
        <v/>
      </c>
      <c r="AX164" s="49" t="str">
        <f t="shared" si="153"/>
        <v/>
      </c>
      <c r="AY164" s="50" t="str">
        <f t="shared" si="154"/>
        <v/>
      </c>
      <c r="AZ164" s="51" t="str">
        <f t="shared" si="155"/>
        <v/>
      </c>
      <c r="BA164" s="20"/>
      <c r="BB164" s="22"/>
      <c r="BD164" s="38"/>
    </row>
    <row r="165" spans="1:56" ht="15" customHeight="1" x14ac:dyDescent="0.25">
      <c r="A165" s="27"/>
      <c r="B165" s="10"/>
      <c r="C165" s="12"/>
      <c r="D165" s="12"/>
      <c r="E165" s="44"/>
      <c r="F165" s="26"/>
      <c r="G165" s="45" t="str">
        <f t="shared" si="130"/>
        <v/>
      </c>
      <c r="H165" s="60"/>
      <c r="I165" s="42"/>
      <c r="J165" s="43" t="str">
        <f t="shared" si="131"/>
        <v/>
      </c>
      <c r="K165" s="43" t="str">
        <f t="shared" si="129"/>
        <v/>
      </c>
      <c r="L165" s="7"/>
      <c r="M165" s="25" t="str">
        <f t="shared" si="132"/>
        <v xml:space="preserve"> </v>
      </c>
      <c r="N165" s="42"/>
      <c r="O165" s="42"/>
      <c r="P165" s="42"/>
      <c r="Q165" s="42"/>
      <c r="R165" s="7"/>
      <c r="S165" s="25" t="str">
        <f t="shared" si="133"/>
        <v xml:space="preserve"> </v>
      </c>
      <c r="T165" s="25" t="str">
        <f t="shared" si="134"/>
        <v/>
      </c>
      <c r="U165" s="25" t="str">
        <f t="shared" si="135"/>
        <v xml:space="preserve"> </v>
      </c>
      <c r="V165" s="7"/>
      <c r="W165" s="25" t="str">
        <f t="shared" si="136"/>
        <v xml:space="preserve"> </v>
      </c>
      <c r="X165" s="25" t="str">
        <f t="shared" si="137"/>
        <v/>
      </c>
      <c r="Y165" s="19"/>
      <c r="Z165" s="25" t="str">
        <f t="shared" si="138"/>
        <v xml:space="preserve"> </v>
      </c>
      <c r="AA165" s="104"/>
      <c r="AB165" s="104"/>
      <c r="AC165" s="104"/>
      <c r="AD165" s="104"/>
      <c r="AE165" s="19"/>
      <c r="AF165" s="25" t="str">
        <f t="shared" si="139"/>
        <v xml:space="preserve"> </v>
      </c>
      <c r="AG165" s="25" t="str">
        <f t="shared" si="140"/>
        <v/>
      </c>
      <c r="AH165" s="25" t="str">
        <f t="shared" si="141"/>
        <v xml:space="preserve"> </v>
      </c>
      <c r="AI165" s="19"/>
      <c r="AJ165" s="25" t="str">
        <f t="shared" si="142"/>
        <v xml:space="preserve"> </v>
      </c>
      <c r="AK165" s="25" t="str">
        <f t="shared" si="143"/>
        <v/>
      </c>
      <c r="AL165" s="19"/>
      <c r="AM165" s="25" t="str">
        <f t="shared" si="144"/>
        <v xml:space="preserve"> </v>
      </c>
      <c r="AN165" s="19"/>
      <c r="AO165" s="25" t="str">
        <f t="shared" si="145"/>
        <v xml:space="preserve"> </v>
      </c>
      <c r="AP165" s="25" t="str">
        <f t="shared" si="146"/>
        <v/>
      </c>
      <c r="AQ165" s="25" t="str">
        <f t="shared" si="147"/>
        <v xml:space="preserve"> </v>
      </c>
      <c r="AR165" s="19"/>
      <c r="AS165" s="25" t="str">
        <f t="shared" si="148"/>
        <v xml:space="preserve"> </v>
      </c>
      <c r="AT165" s="25" t="str">
        <f t="shared" si="149"/>
        <v/>
      </c>
      <c r="AU165" s="46" t="str">
        <f t="shared" si="150"/>
        <v/>
      </c>
      <c r="AV165" s="47" t="str">
        <f t="shared" si="151"/>
        <v/>
      </c>
      <c r="AW165" s="48" t="str">
        <f t="shared" si="152"/>
        <v/>
      </c>
      <c r="AX165" s="49" t="str">
        <f t="shared" si="153"/>
        <v/>
      </c>
      <c r="AY165" s="50" t="str">
        <f t="shared" si="154"/>
        <v/>
      </c>
      <c r="AZ165" s="51" t="str">
        <f t="shared" si="155"/>
        <v/>
      </c>
      <c r="BA165" s="20"/>
      <c r="BB165" s="22"/>
      <c r="BD165" s="38"/>
    </row>
    <row r="166" spans="1:56" ht="15" customHeight="1" x14ac:dyDescent="0.25">
      <c r="A166" s="27"/>
      <c r="B166" s="10"/>
      <c r="C166" s="12"/>
      <c r="D166" s="12"/>
      <c r="E166" s="44"/>
      <c r="F166" s="26"/>
      <c r="G166" s="45" t="str">
        <f t="shared" si="130"/>
        <v/>
      </c>
      <c r="H166" s="60"/>
      <c r="I166" s="42"/>
      <c r="J166" s="43" t="str">
        <f t="shared" si="131"/>
        <v/>
      </c>
      <c r="K166" s="43" t="str">
        <f t="shared" si="129"/>
        <v/>
      </c>
      <c r="L166" s="7"/>
      <c r="M166" s="25" t="str">
        <f t="shared" si="132"/>
        <v xml:space="preserve"> </v>
      </c>
      <c r="N166" s="42"/>
      <c r="O166" s="42"/>
      <c r="P166" s="42"/>
      <c r="Q166" s="42"/>
      <c r="R166" s="7"/>
      <c r="S166" s="25" t="str">
        <f t="shared" si="133"/>
        <v xml:space="preserve"> </v>
      </c>
      <c r="T166" s="25" t="str">
        <f t="shared" si="134"/>
        <v/>
      </c>
      <c r="U166" s="25" t="str">
        <f t="shared" si="135"/>
        <v xml:space="preserve"> </v>
      </c>
      <c r="V166" s="7"/>
      <c r="W166" s="25" t="str">
        <f t="shared" si="136"/>
        <v xml:space="preserve"> </v>
      </c>
      <c r="X166" s="25" t="str">
        <f t="shared" si="137"/>
        <v/>
      </c>
      <c r="Y166" s="19"/>
      <c r="Z166" s="25" t="str">
        <f t="shared" si="138"/>
        <v xml:space="preserve"> </v>
      </c>
      <c r="AA166" s="104"/>
      <c r="AB166" s="104"/>
      <c r="AC166" s="104"/>
      <c r="AD166" s="104"/>
      <c r="AE166" s="19"/>
      <c r="AF166" s="25" t="str">
        <f t="shared" si="139"/>
        <v xml:space="preserve"> </v>
      </c>
      <c r="AG166" s="25" t="str">
        <f t="shared" si="140"/>
        <v/>
      </c>
      <c r="AH166" s="25" t="str">
        <f t="shared" si="141"/>
        <v xml:space="preserve"> </v>
      </c>
      <c r="AI166" s="19"/>
      <c r="AJ166" s="25" t="str">
        <f t="shared" si="142"/>
        <v xml:space="preserve"> </v>
      </c>
      <c r="AK166" s="25" t="str">
        <f t="shared" si="143"/>
        <v/>
      </c>
      <c r="AL166" s="19"/>
      <c r="AM166" s="25" t="str">
        <f t="shared" si="144"/>
        <v xml:space="preserve"> </v>
      </c>
      <c r="AN166" s="19"/>
      <c r="AO166" s="25" t="str">
        <f t="shared" si="145"/>
        <v xml:space="preserve"> </v>
      </c>
      <c r="AP166" s="25" t="str">
        <f t="shared" si="146"/>
        <v/>
      </c>
      <c r="AQ166" s="25" t="str">
        <f t="shared" si="147"/>
        <v xml:space="preserve"> </v>
      </c>
      <c r="AR166" s="19"/>
      <c r="AS166" s="25" t="str">
        <f t="shared" si="148"/>
        <v xml:space="preserve"> </v>
      </c>
      <c r="AT166" s="25" t="str">
        <f t="shared" si="149"/>
        <v/>
      </c>
      <c r="AU166" s="46" t="str">
        <f t="shared" si="150"/>
        <v/>
      </c>
      <c r="AV166" s="47" t="str">
        <f t="shared" si="151"/>
        <v/>
      </c>
      <c r="AW166" s="48" t="str">
        <f t="shared" si="152"/>
        <v/>
      </c>
      <c r="AX166" s="49" t="str">
        <f t="shared" si="153"/>
        <v/>
      </c>
      <c r="AY166" s="50" t="str">
        <f t="shared" si="154"/>
        <v/>
      </c>
      <c r="AZ166" s="51" t="str">
        <f t="shared" si="155"/>
        <v/>
      </c>
      <c r="BA166" s="20"/>
      <c r="BB166" s="22"/>
      <c r="BD166" s="38"/>
    </row>
    <row r="167" spans="1:56" ht="15" customHeight="1" x14ac:dyDescent="0.25">
      <c r="A167" s="27"/>
      <c r="B167" s="10"/>
      <c r="C167" s="12"/>
      <c r="D167" s="12"/>
      <c r="E167" s="44"/>
      <c r="F167" s="26"/>
      <c r="G167" s="45" t="str">
        <f t="shared" si="130"/>
        <v/>
      </c>
      <c r="H167" s="60"/>
      <c r="I167" s="42"/>
      <c r="J167" s="43" t="str">
        <f t="shared" si="131"/>
        <v/>
      </c>
      <c r="K167" s="43" t="str">
        <f t="shared" si="129"/>
        <v/>
      </c>
      <c r="L167" s="7"/>
      <c r="M167" s="25" t="str">
        <f t="shared" si="132"/>
        <v xml:space="preserve"> </v>
      </c>
      <c r="N167" s="42"/>
      <c r="O167" s="42"/>
      <c r="P167" s="42"/>
      <c r="Q167" s="42"/>
      <c r="R167" s="7"/>
      <c r="S167" s="25" t="str">
        <f t="shared" si="133"/>
        <v xml:space="preserve"> </v>
      </c>
      <c r="T167" s="25" t="str">
        <f t="shared" si="134"/>
        <v/>
      </c>
      <c r="U167" s="25" t="str">
        <f t="shared" si="135"/>
        <v xml:space="preserve"> </v>
      </c>
      <c r="V167" s="7"/>
      <c r="W167" s="25" t="str">
        <f t="shared" si="136"/>
        <v xml:space="preserve"> </v>
      </c>
      <c r="X167" s="25" t="str">
        <f t="shared" si="137"/>
        <v/>
      </c>
      <c r="Y167" s="19"/>
      <c r="Z167" s="25" t="str">
        <f t="shared" si="138"/>
        <v xml:space="preserve"> </v>
      </c>
      <c r="AA167" s="104"/>
      <c r="AB167" s="104"/>
      <c r="AC167" s="104"/>
      <c r="AD167" s="104"/>
      <c r="AE167" s="19"/>
      <c r="AF167" s="25" t="str">
        <f t="shared" si="139"/>
        <v xml:space="preserve"> </v>
      </c>
      <c r="AG167" s="25" t="str">
        <f t="shared" si="140"/>
        <v/>
      </c>
      <c r="AH167" s="25" t="str">
        <f t="shared" si="141"/>
        <v xml:space="preserve"> </v>
      </c>
      <c r="AI167" s="19"/>
      <c r="AJ167" s="25" t="str">
        <f t="shared" si="142"/>
        <v xml:space="preserve"> </v>
      </c>
      <c r="AK167" s="25" t="str">
        <f t="shared" si="143"/>
        <v/>
      </c>
      <c r="AL167" s="19"/>
      <c r="AM167" s="25" t="str">
        <f t="shared" si="144"/>
        <v xml:space="preserve"> </v>
      </c>
      <c r="AN167" s="19"/>
      <c r="AO167" s="25" t="str">
        <f t="shared" si="145"/>
        <v xml:space="preserve"> </v>
      </c>
      <c r="AP167" s="25" t="str">
        <f t="shared" si="146"/>
        <v/>
      </c>
      <c r="AQ167" s="25" t="str">
        <f t="shared" si="147"/>
        <v xml:space="preserve"> </v>
      </c>
      <c r="AR167" s="19"/>
      <c r="AS167" s="25" t="str">
        <f t="shared" si="148"/>
        <v xml:space="preserve"> </v>
      </c>
      <c r="AT167" s="25" t="str">
        <f t="shared" si="149"/>
        <v/>
      </c>
      <c r="AU167" s="46" t="str">
        <f t="shared" si="150"/>
        <v/>
      </c>
      <c r="AV167" s="47" t="str">
        <f t="shared" si="151"/>
        <v/>
      </c>
      <c r="AW167" s="48" t="str">
        <f t="shared" si="152"/>
        <v/>
      </c>
      <c r="AX167" s="49" t="str">
        <f t="shared" si="153"/>
        <v/>
      </c>
      <c r="AY167" s="50" t="str">
        <f t="shared" si="154"/>
        <v/>
      </c>
      <c r="AZ167" s="51" t="str">
        <f t="shared" si="155"/>
        <v/>
      </c>
      <c r="BA167" s="20"/>
      <c r="BB167" s="22"/>
      <c r="BD167" s="38"/>
    </row>
    <row r="168" spans="1:56" ht="15" customHeight="1" x14ac:dyDescent="0.25">
      <c r="A168" s="27"/>
      <c r="B168" s="10"/>
      <c r="C168" s="12"/>
      <c r="D168" s="12"/>
      <c r="E168" s="44"/>
      <c r="F168" s="26"/>
      <c r="G168" s="45" t="str">
        <f t="shared" si="130"/>
        <v/>
      </c>
      <c r="H168" s="60"/>
      <c r="I168" s="42"/>
      <c r="J168" s="43" t="str">
        <f t="shared" si="131"/>
        <v/>
      </c>
      <c r="K168" s="43" t="str">
        <f t="shared" si="129"/>
        <v/>
      </c>
      <c r="L168" s="7"/>
      <c r="M168" s="25" t="str">
        <f t="shared" si="132"/>
        <v xml:space="preserve"> </v>
      </c>
      <c r="N168" s="42"/>
      <c r="O168" s="42"/>
      <c r="P168" s="42"/>
      <c r="Q168" s="42"/>
      <c r="R168" s="7"/>
      <c r="S168" s="25" t="str">
        <f t="shared" si="133"/>
        <v xml:space="preserve"> </v>
      </c>
      <c r="T168" s="25" t="str">
        <f t="shared" si="134"/>
        <v/>
      </c>
      <c r="U168" s="25" t="str">
        <f t="shared" si="135"/>
        <v xml:space="preserve"> </v>
      </c>
      <c r="V168" s="7"/>
      <c r="W168" s="25" t="str">
        <f t="shared" si="136"/>
        <v xml:space="preserve"> </v>
      </c>
      <c r="X168" s="25" t="str">
        <f t="shared" si="137"/>
        <v/>
      </c>
      <c r="Y168" s="19"/>
      <c r="Z168" s="25" t="str">
        <f t="shared" si="138"/>
        <v xml:space="preserve"> </v>
      </c>
      <c r="AA168" s="104"/>
      <c r="AB168" s="104"/>
      <c r="AC168" s="104"/>
      <c r="AD168" s="104"/>
      <c r="AE168" s="19"/>
      <c r="AF168" s="25" t="str">
        <f t="shared" si="139"/>
        <v xml:space="preserve"> </v>
      </c>
      <c r="AG168" s="25" t="str">
        <f t="shared" si="140"/>
        <v/>
      </c>
      <c r="AH168" s="25" t="str">
        <f t="shared" si="141"/>
        <v xml:space="preserve"> </v>
      </c>
      <c r="AI168" s="19"/>
      <c r="AJ168" s="25" t="str">
        <f t="shared" si="142"/>
        <v xml:space="preserve"> </v>
      </c>
      <c r="AK168" s="25" t="str">
        <f t="shared" si="143"/>
        <v/>
      </c>
      <c r="AL168" s="19"/>
      <c r="AM168" s="25" t="str">
        <f t="shared" si="144"/>
        <v xml:space="preserve"> </v>
      </c>
      <c r="AN168" s="19"/>
      <c r="AO168" s="25" t="str">
        <f t="shared" si="145"/>
        <v xml:space="preserve"> </v>
      </c>
      <c r="AP168" s="25" t="str">
        <f t="shared" si="146"/>
        <v/>
      </c>
      <c r="AQ168" s="25" t="str">
        <f t="shared" si="147"/>
        <v xml:space="preserve"> </v>
      </c>
      <c r="AR168" s="19"/>
      <c r="AS168" s="25" t="str">
        <f t="shared" si="148"/>
        <v xml:space="preserve"> </v>
      </c>
      <c r="AT168" s="25" t="str">
        <f t="shared" si="149"/>
        <v/>
      </c>
      <c r="AU168" s="46" t="str">
        <f t="shared" si="150"/>
        <v/>
      </c>
      <c r="AV168" s="47" t="str">
        <f t="shared" si="151"/>
        <v/>
      </c>
      <c r="AW168" s="48" t="str">
        <f t="shared" si="152"/>
        <v/>
      </c>
      <c r="AX168" s="49" t="str">
        <f t="shared" si="153"/>
        <v/>
      </c>
      <c r="AY168" s="50" t="str">
        <f t="shared" si="154"/>
        <v/>
      </c>
      <c r="AZ168" s="51" t="str">
        <f t="shared" si="155"/>
        <v/>
      </c>
      <c r="BA168" s="20"/>
      <c r="BB168" s="22"/>
      <c r="BD168" s="38"/>
    </row>
    <row r="169" spans="1:56" ht="15" customHeight="1" x14ac:dyDescent="0.25">
      <c r="A169" s="27"/>
      <c r="B169" s="10"/>
      <c r="C169" s="12"/>
      <c r="D169" s="12"/>
      <c r="E169" s="44"/>
      <c r="F169" s="26"/>
      <c r="G169" s="45" t="str">
        <f t="shared" si="130"/>
        <v/>
      </c>
      <c r="H169" s="60"/>
      <c r="I169" s="42"/>
      <c r="J169" s="43" t="str">
        <f t="shared" si="131"/>
        <v/>
      </c>
      <c r="K169" s="43" t="str">
        <f t="shared" si="129"/>
        <v/>
      </c>
      <c r="L169" s="7"/>
      <c r="M169" s="25" t="str">
        <f t="shared" si="132"/>
        <v xml:space="preserve"> </v>
      </c>
      <c r="N169" s="42"/>
      <c r="O169" s="42"/>
      <c r="P169" s="42"/>
      <c r="Q169" s="42"/>
      <c r="R169" s="7"/>
      <c r="S169" s="25" t="str">
        <f t="shared" si="133"/>
        <v xml:space="preserve"> </v>
      </c>
      <c r="T169" s="25" t="str">
        <f t="shared" si="134"/>
        <v/>
      </c>
      <c r="U169" s="25" t="str">
        <f t="shared" si="135"/>
        <v xml:space="preserve"> </v>
      </c>
      <c r="V169" s="7"/>
      <c r="W169" s="25" t="str">
        <f t="shared" si="136"/>
        <v xml:space="preserve"> </v>
      </c>
      <c r="X169" s="25" t="str">
        <f t="shared" si="137"/>
        <v/>
      </c>
      <c r="Y169" s="19"/>
      <c r="Z169" s="25" t="str">
        <f t="shared" si="138"/>
        <v xml:space="preserve"> </v>
      </c>
      <c r="AA169" s="104"/>
      <c r="AB169" s="104"/>
      <c r="AC169" s="104"/>
      <c r="AD169" s="104"/>
      <c r="AE169" s="19"/>
      <c r="AF169" s="25" t="str">
        <f t="shared" si="139"/>
        <v xml:space="preserve"> </v>
      </c>
      <c r="AG169" s="25" t="str">
        <f t="shared" si="140"/>
        <v/>
      </c>
      <c r="AH169" s="25" t="str">
        <f t="shared" si="141"/>
        <v xml:space="preserve"> </v>
      </c>
      <c r="AI169" s="19"/>
      <c r="AJ169" s="25" t="str">
        <f t="shared" si="142"/>
        <v xml:space="preserve"> </v>
      </c>
      <c r="AK169" s="25" t="str">
        <f t="shared" si="143"/>
        <v/>
      </c>
      <c r="AL169" s="19"/>
      <c r="AM169" s="25" t="str">
        <f t="shared" si="144"/>
        <v xml:space="preserve"> </v>
      </c>
      <c r="AN169" s="19"/>
      <c r="AO169" s="25" t="str">
        <f t="shared" si="145"/>
        <v xml:space="preserve"> </v>
      </c>
      <c r="AP169" s="25" t="str">
        <f t="shared" si="146"/>
        <v/>
      </c>
      <c r="AQ169" s="25" t="str">
        <f t="shared" si="147"/>
        <v xml:space="preserve"> </v>
      </c>
      <c r="AR169" s="19"/>
      <c r="AS169" s="25" t="str">
        <f t="shared" si="148"/>
        <v xml:space="preserve"> </v>
      </c>
      <c r="AT169" s="25" t="str">
        <f t="shared" si="149"/>
        <v/>
      </c>
      <c r="AU169" s="46" t="str">
        <f t="shared" si="150"/>
        <v/>
      </c>
      <c r="AV169" s="47" t="str">
        <f t="shared" si="151"/>
        <v/>
      </c>
      <c r="AW169" s="48" t="str">
        <f t="shared" si="152"/>
        <v/>
      </c>
      <c r="AX169" s="49" t="str">
        <f t="shared" si="153"/>
        <v/>
      </c>
      <c r="AY169" s="50" t="str">
        <f t="shared" si="154"/>
        <v/>
      </c>
      <c r="AZ169" s="51" t="str">
        <f t="shared" si="155"/>
        <v/>
      </c>
      <c r="BA169" s="20"/>
      <c r="BB169" s="22"/>
      <c r="BD169" s="38"/>
    </row>
    <row r="170" spans="1:56" ht="15" customHeight="1" x14ac:dyDescent="0.25">
      <c r="A170" s="27"/>
      <c r="B170" s="10"/>
      <c r="C170" s="12"/>
      <c r="D170" s="12"/>
      <c r="E170" s="44"/>
      <c r="F170" s="26"/>
      <c r="G170" s="45" t="str">
        <f t="shared" si="130"/>
        <v/>
      </c>
      <c r="H170" s="60"/>
      <c r="I170" s="42"/>
      <c r="J170" s="43" t="str">
        <f t="shared" si="131"/>
        <v/>
      </c>
      <c r="K170" s="43" t="str">
        <f t="shared" si="129"/>
        <v/>
      </c>
      <c r="L170" s="7"/>
      <c r="M170" s="25" t="str">
        <f t="shared" si="132"/>
        <v xml:space="preserve"> </v>
      </c>
      <c r="N170" s="42"/>
      <c r="O170" s="42"/>
      <c r="P170" s="42"/>
      <c r="Q170" s="42"/>
      <c r="R170" s="7"/>
      <c r="S170" s="25" t="str">
        <f t="shared" si="133"/>
        <v xml:space="preserve"> </v>
      </c>
      <c r="T170" s="25" t="str">
        <f t="shared" si="134"/>
        <v/>
      </c>
      <c r="U170" s="25" t="str">
        <f t="shared" si="135"/>
        <v xml:space="preserve"> </v>
      </c>
      <c r="V170" s="7"/>
      <c r="W170" s="25" t="str">
        <f t="shared" si="136"/>
        <v xml:space="preserve"> </v>
      </c>
      <c r="X170" s="25" t="str">
        <f t="shared" si="137"/>
        <v/>
      </c>
      <c r="Y170" s="19"/>
      <c r="Z170" s="25" t="str">
        <f t="shared" si="138"/>
        <v xml:space="preserve"> </v>
      </c>
      <c r="AA170" s="104"/>
      <c r="AB170" s="104"/>
      <c r="AC170" s="104"/>
      <c r="AD170" s="104"/>
      <c r="AE170" s="19"/>
      <c r="AF170" s="25" t="str">
        <f t="shared" si="139"/>
        <v xml:space="preserve"> </v>
      </c>
      <c r="AG170" s="25" t="str">
        <f t="shared" si="140"/>
        <v/>
      </c>
      <c r="AH170" s="25" t="str">
        <f t="shared" si="141"/>
        <v xml:space="preserve"> </v>
      </c>
      <c r="AI170" s="19"/>
      <c r="AJ170" s="25" t="str">
        <f t="shared" si="142"/>
        <v xml:space="preserve"> </v>
      </c>
      <c r="AK170" s="25" t="str">
        <f t="shared" si="143"/>
        <v/>
      </c>
      <c r="AL170" s="19"/>
      <c r="AM170" s="25" t="str">
        <f t="shared" si="144"/>
        <v xml:space="preserve"> </v>
      </c>
      <c r="AN170" s="19"/>
      <c r="AO170" s="25" t="str">
        <f t="shared" si="145"/>
        <v xml:space="preserve"> </v>
      </c>
      <c r="AP170" s="25" t="str">
        <f t="shared" si="146"/>
        <v/>
      </c>
      <c r="AQ170" s="25" t="str">
        <f t="shared" si="147"/>
        <v xml:space="preserve"> </v>
      </c>
      <c r="AR170" s="19"/>
      <c r="AS170" s="25" t="str">
        <f t="shared" si="148"/>
        <v xml:space="preserve"> </v>
      </c>
      <c r="AT170" s="25" t="str">
        <f t="shared" si="149"/>
        <v/>
      </c>
      <c r="AU170" s="46" t="str">
        <f t="shared" si="150"/>
        <v/>
      </c>
      <c r="AV170" s="47" t="str">
        <f t="shared" si="151"/>
        <v/>
      </c>
      <c r="AW170" s="48" t="str">
        <f t="shared" si="152"/>
        <v/>
      </c>
      <c r="AX170" s="49" t="str">
        <f t="shared" si="153"/>
        <v/>
      </c>
      <c r="AY170" s="50" t="str">
        <f t="shared" si="154"/>
        <v/>
      </c>
      <c r="AZ170" s="51" t="str">
        <f t="shared" si="155"/>
        <v/>
      </c>
      <c r="BA170" s="20"/>
      <c r="BB170" s="22"/>
      <c r="BD170" s="38"/>
    </row>
    <row r="171" spans="1:56" ht="15" customHeight="1" x14ac:dyDescent="0.25">
      <c r="A171" s="27"/>
      <c r="B171" s="10"/>
      <c r="C171" s="12"/>
      <c r="D171" s="12"/>
      <c r="E171" s="44"/>
      <c r="F171" s="26"/>
      <c r="G171" s="45" t="str">
        <f t="shared" si="130"/>
        <v/>
      </c>
      <c r="H171" s="60"/>
      <c r="I171" s="42"/>
      <c r="J171" s="43" t="str">
        <f t="shared" si="131"/>
        <v/>
      </c>
      <c r="K171" s="43" t="str">
        <f t="shared" si="129"/>
        <v/>
      </c>
      <c r="L171" s="7"/>
      <c r="M171" s="25" t="str">
        <f t="shared" si="132"/>
        <v xml:space="preserve"> </v>
      </c>
      <c r="N171" s="42"/>
      <c r="O171" s="42"/>
      <c r="P171" s="42"/>
      <c r="Q171" s="42"/>
      <c r="R171" s="7"/>
      <c r="S171" s="25" t="str">
        <f t="shared" si="133"/>
        <v xml:space="preserve"> </v>
      </c>
      <c r="T171" s="25" t="str">
        <f t="shared" si="134"/>
        <v/>
      </c>
      <c r="U171" s="25" t="str">
        <f t="shared" si="135"/>
        <v xml:space="preserve"> </v>
      </c>
      <c r="V171" s="7"/>
      <c r="W171" s="25" t="str">
        <f t="shared" si="136"/>
        <v xml:space="preserve"> </v>
      </c>
      <c r="X171" s="25" t="str">
        <f t="shared" si="137"/>
        <v/>
      </c>
      <c r="Y171" s="19"/>
      <c r="Z171" s="25" t="str">
        <f t="shared" si="138"/>
        <v xml:space="preserve"> </v>
      </c>
      <c r="AA171" s="104"/>
      <c r="AB171" s="104"/>
      <c r="AC171" s="104"/>
      <c r="AD171" s="104"/>
      <c r="AE171" s="19"/>
      <c r="AF171" s="25" t="str">
        <f t="shared" si="139"/>
        <v xml:space="preserve"> </v>
      </c>
      <c r="AG171" s="25" t="str">
        <f t="shared" si="140"/>
        <v/>
      </c>
      <c r="AH171" s="25" t="str">
        <f t="shared" si="141"/>
        <v xml:space="preserve"> </v>
      </c>
      <c r="AI171" s="19"/>
      <c r="AJ171" s="25" t="str">
        <f t="shared" si="142"/>
        <v xml:space="preserve"> </v>
      </c>
      <c r="AK171" s="25" t="str">
        <f t="shared" si="143"/>
        <v/>
      </c>
      <c r="AL171" s="19"/>
      <c r="AM171" s="25" t="str">
        <f t="shared" si="144"/>
        <v xml:space="preserve"> </v>
      </c>
      <c r="AN171" s="19"/>
      <c r="AO171" s="25" t="str">
        <f t="shared" si="145"/>
        <v xml:space="preserve"> </v>
      </c>
      <c r="AP171" s="25" t="str">
        <f t="shared" si="146"/>
        <v/>
      </c>
      <c r="AQ171" s="25" t="str">
        <f t="shared" si="147"/>
        <v xml:space="preserve"> </v>
      </c>
      <c r="AR171" s="19"/>
      <c r="AS171" s="25" t="str">
        <f t="shared" si="148"/>
        <v xml:space="preserve"> </v>
      </c>
      <c r="AT171" s="25" t="str">
        <f t="shared" si="149"/>
        <v/>
      </c>
      <c r="AU171" s="46" t="str">
        <f t="shared" si="150"/>
        <v/>
      </c>
      <c r="AV171" s="47" t="str">
        <f t="shared" si="151"/>
        <v/>
      </c>
      <c r="AW171" s="48" t="str">
        <f t="shared" si="152"/>
        <v/>
      </c>
      <c r="AX171" s="49" t="str">
        <f t="shared" si="153"/>
        <v/>
      </c>
      <c r="AY171" s="50" t="str">
        <f t="shared" si="154"/>
        <v/>
      </c>
      <c r="AZ171" s="51" t="str">
        <f t="shared" si="155"/>
        <v/>
      </c>
      <c r="BA171" s="20"/>
      <c r="BB171" s="22"/>
      <c r="BD171" s="38"/>
    </row>
    <row r="172" spans="1:56" ht="15" customHeight="1" x14ac:dyDescent="0.25">
      <c r="A172" s="27"/>
      <c r="B172" s="10"/>
      <c r="C172" s="12"/>
      <c r="D172" s="12"/>
      <c r="E172" s="44"/>
      <c r="F172" s="26"/>
      <c r="G172" s="45" t="str">
        <f t="shared" si="130"/>
        <v/>
      </c>
      <c r="H172" s="60"/>
      <c r="I172" s="42"/>
      <c r="J172" s="43" t="str">
        <f t="shared" si="131"/>
        <v/>
      </c>
      <c r="K172" s="43" t="str">
        <f t="shared" si="129"/>
        <v/>
      </c>
      <c r="L172" s="7"/>
      <c r="M172" s="25" t="str">
        <f t="shared" si="132"/>
        <v xml:space="preserve"> </v>
      </c>
      <c r="N172" s="42"/>
      <c r="O172" s="42"/>
      <c r="P172" s="42"/>
      <c r="Q172" s="42"/>
      <c r="R172" s="7"/>
      <c r="S172" s="25" t="str">
        <f t="shared" si="133"/>
        <v xml:space="preserve"> </v>
      </c>
      <c r="T172" s="25" t="str">
        <f t="shared" si="134"/>
        <v/>
      </c>
      <c r="U172" s="25" t="str">
        <f t="shared" si="135"/>
        <v xml:space="preserve"> </v>
      </c>
      <c r="V172" s="7"/>
      <c r="W172" s="25" t="str">
        <f t="shared" si="136"/>
        <v xml:space="preserve"> </v>
      </c>
      <c r="X172" s="25" t="str">
        <f t="shared" si="137"/>
        <v/>
      </c>
      <c r="Y172" s="19"/>
      <c r="Z172" s="25" t="str">
        <f t="shared" si="138"/>
        <v xml:space="preserve"> </v>
      </c>
      <c r="AA172" s="104"/>
      <c r="AB172" s="104"/>
      <c r="AC172" s="104"/>
      <c r="AD172" s="104"/>
      <c r="AE172" s="19"/>
      <c r="AF172" s="25" t="str">
        <f t="shared" si="139"/>
        <v xml:space="preserve"> </v>
      </c>
      <c r="AG172" s="25" t="str">
        <f t="shared" si="140"/>
        <v/>
      </c>
      <c r="AH172" s="25" t="str">
        <f t="shared" si="141"/>
        <v xml:space="preserve"> </v>
      </c>
      <c r="AI172" s="19"/>
      <c r="AJ172" s="25" t="str">
        <f t="shared" si="142"/>
        <v xml:space="preserve"> </v>
      </c>
      <c r="AK172" s="25" t="str">
        <f t="shared" si="143"/>
        <v/>
      </c>
      <c r="AL172" s="19"/>
      <c r="AM172" s="25" t="str">
        <f t="shared" si="144"/>
        <v xml:space="preserve"> </v>
      </c>
      <c r="AN172" s="19"/>
      <c r="AO172" s="25" t="str">
        <f t="shared" si="145"/>
        <v xml:space="preserve"> </v>
      </c>
      <c r="AP172" s="25" t="str">
        <f t="shared" si="146"/>
        <v/>
      </c>
      <c r="AQ172" s="25" t="str">
        <f t="shared" si="147"/>
        <v xml:space="preserve"> </v>
      </c>
      <c r="AR172" s="19"/>
      <c r="AS172" s="25" t="str">
        <f t="shared" si="148"/>
        <v xml:space="preserve"> </v>
      </c>
      <c r="AT172" s="25" t="str">
        <f t="shared" si="149"/>
        <v/>
      </c>
      <c r="AU172" s="46" t="str">
        <f t="shared" si="150"/>
        <v/>
      </c>
      <c r="AV172" s="47" t="str">
        <f t="shared" si="151"/>
        <v/>
      </c>
      <c r="AW172" s="48" t="str">
        <f t="shared" si="152"/>
        <v/>
      </c>
      <c r="AX172" s="49" t="str">
        <f t="shared" si="153"/>
        <v/>
      </c>
      <c r="AY172" s="50" t="str">
        <f t="shared" si="154"/>
        <v/>
      </c>
      <c r="AZ172" s="51" t="str">
        <f t="shared" si="155"/>
        <v/>
      </c>
      <c r="BA172" s="20"/>
      <c r="BB172" s="22"/>
      <c r="BD172" s="38"/>
    </row>
    <row r="173" spans="1:56" ht="15" customHeight="1" x14ac:dyDescent="0.25">
      <c r="A173" s="27"/>
      <c r="B173" s="10"/>
      <c r="C173" s="12"/>
      <c r="D173" s="12"/>
      <c r="E173" s="44"/>
      <c r="F173" s="26"/>
      <c r="G173" s="45" t="str">
        <f t="shared" si="130"/>
        <v/>
      </c>
      <c r="H173" s="60"/>
      <c r="I173" s="42"/>
      <c r="J173" s="43" t="str">
        <f t="shared" si="131"/>
        <v/>
      </c>
      <c r="K173" s="43" t="str">
        <f t="shared" si="129"/>
        <v/>
      </c>
      <c r="L173" s="7"/>
      <c r="M173" s="25" t="str">
        <f t="shared" si="132"/>
        <v xml:space="preserve"> </v>
      </c>
      <c r="N173" s="42"/>
      <c r="O173" s="42"/>
      <c r="P173" s="42"/>
      <c r="Q173" s="42"/>
      <c r="R173" s="7"/>
      <c r="S173" s="25" t="str">
        <f t="shared" si="133"/>
        <v xml:space="preserve"> </v>
      </c>
      <c r="T173" s="25" t="str">
        <f t="shared" si="134"/>
        <v/>
      </c>
      <c r="U173" s="25" t="str">
        <f t="shared" si="135"/>
        <v xml:space="preserve"> </v>
      </c>
      <c r="V173" s="7"/>
      <c r="W173" s="25" t="str">
        <f t="shared" si="136"/>
        <v xml:space="preserve"> </v>
      </c>
      <c r="X173" s="25" t="str">
        <f t="shared" si="137"/>
        <v/>
      </c>
      <c r="Y173" s="19"/>
      <c r="Z173" s="25" t="str">
        <f t="shared" si="138"/>
        <v xml:space="preserve"> </v>
      </c>
      <c r="AA173" s="104"/>
      <c r="AB173" s="104"/>
      <c r="AC173" s="104"/>
      <c r="AD173" s="104"/>
      <c r="AE173" s="19"/>
      <c r="AF173" s="25" t="str">
        <f t="shared" si="139"/>
        <v xml:space="preserve"> </v>
      </c>
      <c r="AG173" s="25" t="str">
        <f t="shared" si="140"/>
        <v/>
      </c>
      <c r="AH173" s="25" t="str">
        <f t="shared" si="141"/>
        <v xml:space="preserve"> </v>
      </c>
      <c r="AI173" s="19"/>
      <c r="AJ173" s="25" t="str">
        <f t="shared" si="142"/>
        <v xml:space="preserve"> </v>
      </c>
      <c r="AK173" s="25" t="str">
        <f t="shared" si="143"/>
        <v/>
      </c>
      <c r="AL173" s="19"/>
      <c r="AM173" s="25" t="str">
        <f t="shared" si="144"/>
        <v xml:space="preserve"> </v>
      </c>
      <c r="AN173" s="19"/>
      <c r="AO173" s="25" t="str">
        <f t="shared" si="145"/>
        <v xml:space="preserve"> </v>
      </c>
      <c r="AP173" s="25" t="str">
        <f t="shared" si="146"/>
        <v/>
      </c>
      <c r="AQ173" s="25" t="str">
        <f t="shared" si="147"/>
        <v xml:space="preserve"> </v>
      </c>
      <c r="AR173" s="19"/>
      <c r="AS173" s="25" t="str">
        <f t="shared" si="148"/>
        <v xml:space="preserve"> </v>
      </c>
      <c r="AT173" s="25" t="str">
        <f t="shared" si="149"/>
        <v/>
      </c>
      <c r="AU173" s="46" t="str">
        <f t="shared" si="150"/>
        <v/>
      </c>
      <c r="AV173" s="47" t="str">
        <f t="shared" si="151"/>
        <v/>
      </c>
      <c r="AW173" s="48" t="str">
        <f t="shared" si="152"/>
        <v/>
      </c>
      <c r="AX173" s="49" t="str">
        <f t="shared" si="153"/>
        <v/>
      </c>
      <c r="AY173" s="50" t="str">
        <f t="shared" si="154"/>
        <v/>
      </c>
      <c r="AZ173" s="51" t="str">
        <f t="shared" si="155"/>
        <v/>
      </c>
      <c r="BA173" s="20"/>
      <c r="BB173" s="22"/>
      <c r="BD173" s="38"/>
    </row>
    <row r="174" spans="1:56" ht="15" customHeight="1" x14ac:dyDescent="0.25">
      <c r="A174" s="27"/>
      <c r="B174" s="10"/>
      <c r="C174" s="12"/>
      <c r="D174" s="12"/>
      <c r="E174" s="44"/>
      <c r="F174" s="26"/>
      <c r="G174" s="45" t="str">
        <f t="shared" si="130"/>
        <v/>
      </c>
      <c r="H174" s="60"/>
      <c r="I174" s="42"/>
      <c r="J174" s="43" t="str">
        <f t="shared" si="131"/>
        <v/>
      </c>
      <c r="K174" s="43" t="str">
        <f t="shared" si="129"/>
        <v/>
      </c>
      <c r="L174" s="7"/>
      <c r="M174" s="25" t="str">
        <f t="shared" si="132"/>
        <v xml:space="preserve"> </v>
      </c>
      <c r="N174" s="42"/>
      <c r="O174" s="42"/>
      <c r="P174" s="42"/>
      <c r="Q174" s="42"/>
      <c r="R174" s="7"/>
      <c r="S174" s="25" t="str">
        <f t="shared" si="133"/>
        <v xml:space="preserve"> </v>
      </c>
      <c r="T174" s="25" t="str">
        <f t="shared" si="134"/>
        <v/>
      </c>
      <c r="U174" s="25" t="str">
        <f t="shared" si="135"/>
        <v xml:space="preserve"> </v>
      </c>
      <c r="V174" s="7"/>
      <c r="W174" s="25" t="str">
        <f t="shared" si="136"/>
        <v xml:space="preserve"> </v>
      </c>
      <c r="X174" s="25" t="str">
        <f t="shared" si="137"/>
        <v/>
      </c>
      <c r="Y174" s="19"/>
      <c r="Z174" s="25" t="str">
        <f t="shared" si="138"/>
        <v xml:space="preserve"> </v>
      </c>
      <c r="AA174" s="104"/>
      <c r="AB174" s="104"/>
      <c r="AC174" s="104"/>
      <c r="AD174" s="104"/>
      <c r="AE174" s="19"/>
      <c r="AF174" s="25" t="str">
        <f t="shared" si="139"/>
        <v xml:space="preserve"> </v>
      </c>
      <c r="AG174" s="25" t="str">
        <f t="shared" si="140"/>
        <v/>
      </c>
      <c r="AH174" s="25" t="str">
        <f t="shared" si="141"/>
        <v xml:space="preserve"> </v>
      </c>
      <c r="AI174" s="19"/>
      <c r="AJ174" s="25" t="str">
        <f t="shared" si="142"/>
        <v xml:space="preserve"> </v>
      </c>
      <c r="AK174" s="25" t="str">
        <f t="shared" si="143"/>
        <v/>
      </c>
      <c r="AL174" s="19"/>
      <c r="AM174" s="25" t="str">
        <f t="shared" si="144"/>
        <v xml:space="preserve"> </v>
      </c>
      <c r="AN174" s="19"/>
      <c r="AO174" s="25" t="str">
        <f t="shared" si="145"/>
        <v xml:space="preserve"> </v>
      </c>
      <c r="AP174" s="25" t="str">
        <f t="shared" si="146"/>
        <v/>
      </c>
      <c r="AQ174" s="25" t="str">
        <f t="shared" si="147"/>
        <v xml:space="preserve"> </v>
      </c>
      <c r="AR174" s="19"/>
      <c r="AS174" s="25" t="str">
        <f t="shared" si="148"/>
        <v xml:space="preserve"> </v>
      </c>
      <c r="AT174" s="25" t="str">
        <f t="shared" si="149"/>
        <v/>
      </c>
      <c r="AU174" s="46" t="str">
        <f t="shared" si="150"/>
        <v/>
      </c>
      <c r="AV174" s="47" t="str">
        <f t="shared" si="151"/>
        <v/>
      </c>
      <c r="AW174" s="48" t="str">
        <f t="shared" si="152"/>
        <v/>
      </c>
      <c r="AX174" s="49" t="str">
        <f t="shared" si="153"/>
        <v/>
      </c>
      <c r="AY174" s="50" t="str">
        <f t="shared" si="154"/>
        <v/>
      </c>
      <c r="AZ174" s="51" t="str">
        <f t="shared" si="155"/>
        <v/>
      </c>
      <c r="BA174" s="20"/>
      <c r="BB174" s="22"/>
      <c r="BD174" s="38"/>
    </row>
    <row r="175" spans="1:56" ht="15" customHeight="1" thickBot="1" x14ac:dyDescent="0.3">
      <c r="A175" s="95"/>
      <c r="B175" s="96"/>
      <c r="C175" s="28"/>
      <c r="D175" s="12"/>
      <c r="E175" s="44"/>
      <c r="F175" s="26"/>
      <c r="G175" s="45" t="str">
        <f t="shared" si="130"/>
        <v/>
      </c>
      <c r="H175" s="60"/>
      <c r="I175" s="42"/>
      <c r="J175" s="43" t="str">
        <f t="shared" si="131"/>
        <v/>
      </c>
      <c r="K175" s="43" t="str">
        <f t="shared" si="129"/>
        <v/>
      </c>
      <c r="L175" s="19"/>
      <c r="M175" s="25" t="str">
        <f t="shared" si="132"/>
        <v xml:space="preserve"> </v>
      </c>
      <c r="N175" s="42"/>
      <c r="O175" s="42"/>
      <c r="P175" s="42"/>
      <c r="Q175" s="42"/>
      <c r="R175" s="7"/>
      <c r="S175" s="25" t="str">
        <f t="shared" si="133"/>
        <v xml:space="preserve"> </v>
      </c>
      <c r="T175" s="25" t="str">
        <f t="shared" si="134"/>
        <v/>
      </c>
      <c r="U175" s="25" t="str">
        <f t="shared" si="135"/>
        <v xml:space="preserve"> </v>
      </c>
      <c r="V175" s="7"/>
      <c r="W175" s="25" t="str">
        <f t="shared" si="136"/>
        <v xml:space="preserve"> </v>
      </c>
      <c r="X175" s="25" t="str">
        <f t="shared" si="137"/>
        <v/>
      </c>
      <c r="Y175" s="19"/>
      <c r="Z175" s="25" t="str">
        <f t="shared" si="138"/>
        <v xml:space="preserve"> </v>
      </c>
      <c r="AA175" s="104"/>
      <c r="AB175" s="104"/>
      <c r="AC175" s="104"/>
      <c r="AD175" s="104"/>
      <c r="AE175" s="19"/>
      <c r="AF175" s="25" t="str">
        <f t="shared" si="139"/>
        <v xml:space="preserve"> </v>
      </c>
      <c r="AG175" s="25" t="str">
        <f t="shared" si="140"/>
        <v/>
      </c>
      <c r="AH175" s="25" t="str">
        <f t="shared" si="141"/>
        <v xml:space="preserve"> </v>
      </c>
      <c r="AI175" s="19"/>
      <c r="AJ175" s="25" t="str">
        <f t="shared" si="142"/>
        <v xml:space="preserve"> </v>
      </c>
      <c r="AK175" s="25" t="str">
        <f t="shared" si="143"/>
        <v/>
      </c>
      <c r="AL175" s="19"/>
      <c r="AM175" s="25" t="str">
        <f t="shared" si="144"/>
        <v xml:space="preserve"> </v>
      </c>
      <c r="AN175" s="19"/>
      <c r="AO175" s="25" t="str">
        <f t="shared" si="145"/>
        <v xml:space="preserve"> </v>
      </c>
      <c r="AP175" s="25" t="str">
        <f t="shared" si="146"/>
        <v/>
      </c>
      <c r="AQ175" s="25" t="str">
        <f t="shared" si="147"/>
        <v xml:space="preserve"> </v>
      </c>
      <c r="AR175" s="19"/>
      <c r="AS175" s="25" t="str">
        <f t="shared" si="148"/>
        <v xml:space="preserve"> </v>
      </c>
      <c r="AT175" s="25" t="str">
        <f t="shared" si="149"/>
        <v/>
      </c>
      <c r="AU175" s="46" t="str">
        <f t="shared" si="150"/>
        <v/>
      </c>
      <c r="AV175" s="47" t="str">
        <f t="shared" si="151"/>
        <v/>
      </c>
      <c r="AW175" s="48" t="str">
        <f t="shared" si="152"/>
        <v/>
      </c>
      <c r="AX175" s="49" t="str">
        <f t="shared" si="153"/>
        <v/>
      </c>
      <c r="AY175" s="50" t="str">
        <f t="shared" si="154"/>
        <v/>
      </c>
      <c r="AZ175" s="51" t="str">
        <f t="shared" si="155"/>
        <v/>
      </c>
      <c r="BA175" s="20"/>
      <c r="BB175" s="22"/>
      <c r="BD175" s="38"/>
    </row>
    <row r="176" spans="1:56" ht="13.8" thickTop="1" x14ac:dyDescent="0.25">
      <c r="BB176" s="14"/>
    </row>
  </sheetData>
  <sheetProtection deleteRows="0"/>
  <dataConsolidate/>
  <mergeCells count="61">
    <mergeCell ref="A1:B1"/>
    <mergeCell ref="C1:G1"/>
    <mergeCell ref="H1:I1"/>
    <mergeCell ref="J1:K1"/>
    <mergeCell ref="M3:M4"/>
    <mergeCell ref="A3:A4"/>
    <mergeCell ref="B3:B4"/>
    <mergeCell ref="C3:C4"/>
    <mergeCell ref="E3:E4"/>
    <mergeCell ref="K3:K4"/>
    <mergeCell ref="L3:L4"/>
    <mergeCell ref="A2:B2"/>
    <mergeCell ref="C2:G2"/>
    <mergeCell ref="H2:I2"/>
    <mergeCell ref="J2:K2"/>
    <mergeCell ref="F3:F4"/>
    <mergeCell ref="G3:G4"/>
    <mergeCell ref="H3:H4"/>
    <mergeCell ref="I3:I4"/>
    <mergeCell ref="D3:D4"/>
    <mergeCell ref="Z3:Z4"/>
    <mergeCell ref="AA3:AD3"/>
    <mergeCell ref="AS3:AS4"/>
    <mergeCell ref="AT3:AT4"/>
    <mergeCell ref="AM3:AM4"/>
    <mergeCell ref="AN3:AN4"/>
    <mergeCell ref="AO3:AO4"/>
    <mergeCell ref="AP3:AP4"/>
    <mergeCell ref="AR3:AR4"/>
    <mergeCell ref="AG3:AG4"/>
    <mergeCell ref="AH3:AH4"/>
    <mergeCell ref="AI3:AI4"/>
    <mergeCell ref="AJ3:AJ4"/>
    <mergeCell ref="AK3:AK4"/>
    <mergeCell ref="AL3:AL4"/>
    <mergeCell ref="BA1:BA2"/>
    <mergeCell ref="AU3:AU4"/>
    <mergeCell ref="AL1:AT2"/>
    <mergeCell ref="AV3:AV4"/>
    <mergeCell ref="AW3:AW4"/>
    <mergeCell ref="AX3:AX4"/>
    <mergeCell ref="AY3:AY4"/>
    <mergeCell ref="AZ3:AZ4"/>
    <mergeCell ref="AQ3:AQ4"/>
    <mergeCell ref="BA3:BA4"/>
    <mergeCell ref="L1:X2"/>
    <mergeCell ref="Y1:AK2"/>
    <mergeCell ref="J3:J4"/>
    <mergeCell ref="AU1:AW2"/>
    <mergeCell ref="AX1:AZ2"/>
    <mergeCell ref="AE3:AE4"/>
    <mergeCell ref="AF3:AF4"/>
    <mergeCell ref="R3:R4"/>
    <mergeCell ref="S3:S4"/>
    <mergeCell ref="T3:T4"/>
    <mergeCell ref="N3:Q3"/>
    <mergeCell ref="U3:U4"/>
    <mergeCell ref="V3:V4"/>
    <mergeCell ref="W3:W4"/>
    <mergeCell ref="X3:X4"/>
    <mergeCell ref="Y3:Y4"/>
  </mergeCells>
  <conditionalFormatting sqref="R5:R175">
    <cfRule type="expression" dxfId="55" priority="70">
      <formula>AND(B5&lt;&gt;"",C5&lt;&gt;"")</formula>
    </cfRule>
  </conditionalFormatting>
  <conditionalFormatting sqref="V5:V175">
    <cfRule type="expression" dxfId="54" priority="71">
      <formula>AND(B5&lt;&gt;"",C5&lt;&gt;"")</formula>
    </cfRule>
  </conditionalFormatting>
  <conditionalFormatting sqref="AE5:AE175">
    <cfRule type="expression" dxfId="53" priority="72">
      <formula>AND(B5&lt;&gt;"",C5&lt;&gt;"")</formula>
    </cfRule>
  </conditionalFormatting>
  <conditionalFormatting sqref="AI5:AI175">
    <cfRule type="expression" dxfId="52" priority="73">
      <formula>AND(B5&lt;&gt;"",C5&lt;&gt;"")</formula>
    </cfRule>
  </conditionalFormatting>
  <conditionalFormatting sqref="W5:X175 U5:U175 AJ5:AK175 AH5:AH175 AS5:AT175 AQ5:AQ175">
    <cfRule type="cellIs" dxfId="51" priority="67" operator="equal">
      <formula>0</formula>
    </cfRule>
  </conditionalFormatting>
  <conditionalFormatting sqref="L5:L175">
    <cfRule type="expression" dxfId="50" priority="74">
      <formula>AND(B5&lt;&gt;"",C5&lt;&gt;"")</formula>
    </cfRule>
  </conditionalFormatting>
  <conditionalFormatting sqref="AD5:AD175">
    <cfRule type="expression" dxfId="49" priority="2">
      <formula>AND(B5&lt;&gt;"",C5&lt;&gt;"",E5="MSA",Y5&lt;&gt;"",AD5="")</formula>
    </cfRule>
  </conditionalFormatting>
  <conditionalFormatting sqref="AC5:AC175">
    <cfRule type="expression" dxfId="48" priority="3">
      <formula>AND(B5&lt;&gt;"",C5&lt;&gt;"",E5="MSA",Y5&lt;&gt;"",AC5="")</formula>
    </cfRule>
  </conditionalFormatting>
  <conditionalFormatting sqref="AB5:AB175">
    <cfRule type="expression" dxfId="47" priority="4">
      <formula>AND(B5&lt;&gt;"",C5&lt;&gt;"",E5="MSA",Y5&lt;&gt;"",AB5="")</formula>
    </cfRule>
  </conditionalFormatting>
  <conditionalFormatting sqref="E5:E175">
    <cfRule type="expression" dxfId="46" priority="36" stopIfTrue="1">
      <formula>AND(B5&lt;&gt;"",C5&lt;&gt;"")</formula>
    </cfRule>
  </conditionalFormatting>
  <conditionalFormatting sqref="I5:I175">
    <cfRule type="expression" dxfId="45" priority="34" stopIfTrue="1">
      <formula>AND(B5&lt;&gt;"",C5&lt;&gt;"")</formula>
    </cfRule>
  </conditionalFormatting>
  <conditionalFormatting sqref="J5:J175">
    <cfRule type="expression" dxfId="44" priority="33" stopIfTrue="1">
      <formula>AND(B5&lt;&gt;"",C5&lt;&gt;"")</formula>
    </cfRule>
  </conditionalFormatting>
  <conditionalFormatting sqref="K5:K175">
    <cfRule type="expression" dxfId="43" priority="32" stopIfTrue="1">
      <formula>AND(B5&lt;&gt;"",C5&lt;&gt;"")</formula>
    </cfRule>
  </conditionalFormatting>
  <conditionalFormatting sqref="Y5:Y175">
    <cfRule type="expression" dxfId="42" priority="31" stopIfTrue="1">
      <formula>AND(B5&lt;&gt;"",C5&lt;&gt;"")</formula>
    </cfRule>
  </conditionalFormatting>
  <conditionalFormatting sqref="AL5:AL175">
    <cfRule type="expression" dxfId="41" priority="30" stopIfTrue="1">
      <formula>AND(B5&lt;&gt;"",C5&lt;&gt;"",K5="Nein")</formula>
    </cfRule>
  </conditionalFormatting>
  <conditionalFormatting sqref="AN5:AN175">
    <cfRule type="expression" dxfId="40" priority="29" stopIfTrue="1">
      <formula>AND(B5&lt;&gt;"",C5&lt;&gt;"",K5="Nein")</formula>
    </cfRule>
  </conditionalFormatting>
  <conditionalFormatting sqref="AR5:AR175">
    <cfRule type="expression" dxfId="39" priority="28" stopIfTrue="1">
      <formula>AND(B5&lt;&gt;"",C5&lt;&gt;"",K5="Nein")</formula>
    </cfRule>
  </conditionalFormatting>
  <conditionalFormatting sqref="BA5:BA175">
    <cfRule type="expression" dxfId="38" priority="27" stopIfTrue="1">
      <formula>AND(B5&lt;&gt;"",C5&lt;&gt;"")</formula>
    </cfRule>
  </conditionalFormatting>
  <conditionalFormatting sqref="AU5:AU175 AW5:AZ175">
    <cfRule type="expression" dxfId="37" priority="26" stopIfTrue="1">
      <formula>AU5&lt;&gt;""</formula>
    </cfRule>
  </conditionalFormatting>
  <conditionalFormatting sqref="AV5:AV175">
    <cfRule type="expression" dxfId="36" priority="25" stopIfTrue="1">
      <formula>AV5&lt;&gt;""</formula>
    </cfRule>
  </conditionalFormatting>
  <conditionalFormatting sqref="AA5:AA175">
    <cfRule type="expression" dxfId="35" priority="5">
      <formula>AND(B5&lt;&gt;"",C5&lt;&gt;"",E5="MSA",Y5&lt;&gt;"",AA5="")</formula>
    </cfRule>
  </conditionalFormatting>
  <conditionalFormatting sqref="N5:N175">
    <cfRule type="expression" dxfId="34" priority="8">
      <formula>AND(B5&lt;&gt;"",C5&lt;&gt;"",E5="MSA",L5&lt;&gt;"",N5="")</formula>
    </cfRule>
  </conditionalFormatting>
  <conditionalFormatting sqref="O5:O175">
    <cfRule type="expression" dxfId="33" priority="11">
      <formula>AND(B5&lt;&gt;"",C5&lt;&gt;"",E5="MSA")</formula>
    </cfRule>
  </conditionalFormatting>
  <conditionalFormatting sqref="P5:P175">
    <cfRule type="expression" dxfId="32" priority="7">
      <formula>AND(B5&lt;&gt;"",C5&lt;&gt;"",E5="MSA",L5&lt;&gt;"",P5="")</formula>
    </cfRule>
  </conditionalFormatting>
  <conditionalFormatting sqref="Q5:Q175">
    <cfRule type="expression" dxfId="31" priority="6">
      <formula>AND(B5&lt;&gt;"",C5&lt;&gt;"",E5="MSA",L5&lt;&gt;"",Q5="")</formula>
    </cfRule>
  </conditionalFormatting>
  <conditionalFormatting sqref="N5:N175">
    <cfRule type="expression" dxfId="30" priority="13">
      <formula>AND(B5&lt;&gt;"",C5&lt;&gt;"",E5="MSA",L5&lt;&gt;"",N5&lt;&gt;"")</formula>
    </cfRule>
  </conditionalFormatting>
  <conditionalFormatting sqref="P5:P175">
    <cfRule type="expression" dxfId="29" priority="10">
      <formula>AND(B5&lt;&gt;"",C5&lt;&gt;"",E5="MSA",L5&lt;&gt;"",P5&lt;&gt;"")</formula>
    </cfRule>
  </conditionalFormatting>
  <conditionalFormatting sqref="Q5:Q175">
    <cfRule type="expression" dxfId="28" priority="9" stopIfTrue="1">
      <formula>AND(B5&lt;&gt;"",C5&lt;&gt;"",E5="MSA",L5&lt;&gt;"",Q5&lt;&gt;"")</formula>
    </cfRule>
  </conditionalFormatting>
  <conditionalFormatting sqref="AA5:AA175">
    <cfRule type="expression" dxfId="27" priority="19">
      <formula>AND(B5&lt;&gt;"",C5&lt;&gt;"",E5="MSA",Y5&lt;&gt;"",AA5&lt;&gt;"")</formula>
    </cfRule>
  </conditionalFormatting>
  <conditionalFormatting sqref="AB5:AB175">
    <cfRule type="expression" dxfId="26" priority="82">
      <formula>AND(B5&lt;&gt;"",C5&lt;&gt;"",E5="MSA",Y5&lt;&gt;"",AB5&lt;&gt;"")</formula>
    </cfRule>
  </conditionalFormatting>
  <conditionalFormatting sqref="AC5:AC175">
    <cfRule type="expression" dxfId="25" priority="81">
      <formula>AND(B5&lt;&gt;"",C5&lt;&gt;"",E5="MSA",Y5&lt;&gt;"",AC5&lt;&gt;"")</formula>
    </cfRule>
  </conditionalFormatting>
  <conditionalFormatting sqref="AD5:AD175">
    <cfRule type="expression" dxfId="24" priority="80">
      <formula>AND(B5&lt;&gt;"",C5&lt;&gt;"",E5="MSA",Y5&lt;&gt;"",AD5&lt;&gt;"")</formula>
    </cfRule>
  </conditionalFormatting>
  <conditionalFormatting sqref="O5:O175">
    <cfRule type="expression" dxfId="23" priority="1">
      <formula>AND(B5&lt;&gt;"",C5&lt;&gt;"",E5="MSA",L5&lt;&gt;"")</formula>
    </cfRule>
  </conditionalFormatting>
  <dataValidations xWindow="1805" yWindow="615" count="21">
    <dataValidation showInputMessage="1" showErrorMessage="1" sqref="H2" xr:uid="{00000000-0002-0000-0100-000000000000}"/>
    <dataValidation type="list" allowBlank="1" showInputMessage="1" showErrorMessage="1" sqref="C1:G1" xr:uid="{00000000-0002-0000-0100-000002000000}">
      <formula1>"Stadtteilschule,Gymnasium,Sonderschule/ReBBZ"</formula1>
    </dataValidation>
    <dataValidation type="list" allowBlank="1" showInputMessage="1" showErrorMessage="1" sqref="J1:K1" xr:uid="{00000000-0002-0000-0100-000003000000}">
      <formula1>"2025"</formula1>
    </dataValidation>
    <dataValidation type="custom" allowBlank="1" showInputMessage="1" showErrorMessage="1" error="Wenn die Schülerin/der Schüler die Aufgabe nicht bearbeitet hat, geben Sie n.b. ein. Ansonsten geben Sie einen Wert zwischen 0 und 29 ein." prompt="Hat die Schülerin/der Schüler die Aufgabe nicht bearbeitet, geben Sie bitte n.b. ein." sqref="N80:N175" xr:uid="{00000000-0002-0000-0100-000004000000}">
      <formula1>((N80="n.b."))+(((N80&gt;=0))*(N80&lt;=29))</formula1>
    </dataValidation>
    <dataValidation type="custom" allowBlank="1" showInputMessage="1" showErrorMessage="1" error="Wenn die Schülerin/der Schüler die Aufgabe nicht bearbeitet hat, geben Sie n.b. ein. Ansonsten geben Sie einen Wert zwischen 0 und 10 ein." prompt="Hat die Schülerin/der Schüler die Aufgabe nicht bearbeitet, geben Sie bitte n.b. ein." sqref="O63:O175 O5:O62" xr:uid="{00000000-0002-0000-0100-000005000000}">
      <formula1>((O5="n.b."))+(((O5&gt;=0))*(O5&lt;=10))</formula1>
    </dataValidation>
    <dataValidation type="custom" allowBlank="1" showInputMessage="1" showErrorMessage="1" error="Wenn die Schülerin/der Schüler die Aufgabe nicht bearbeitet hat, geben Sie n.b. ein. Ansonsten geben Sie einen Wert zwischen 0 und 31 ein." prompt="Hat die Schülerin/der Schüler die Aufgabe nicht bearbeitet, geben Sie bitte n.b. ein." sqref="P61:P175" xr:uid="{00000000-0002-0000-0100-000006000000}">
      <formula1>((P61="n.b."))+(((P61&gt;=0))*(P61&lt;=31))</formula1>
    </dataValidation>
    <dataValidation type="custom" allowBlank="1" showInputMessage="1" showErrorMessage="1" error="Wenn die Schülerin/der Schüler die Aufgabe nicht bearbeitet hat, geben Sie n.b. ein. Ansonsten geben Sie einen Wert zwischen 0 und 20 ein." prompt="Hat die Schülerin/der Schüler die Aufgabe nicht bearbeitet, geben Sie bitte n.b. ein." sqref="Q61:Q175" xr:uid="{00000000-0002-0000-0100-000007000000}">
      <formula1>((Q61="n.b."))+(((Q61&gt;=0))*(Q61&lt;=20))</formula1>
    </dataValidation>
    <dataValidation type="list" allowBlank="1" showInputMessage="1" showErrorMessage="1" sqref="E5:E175" xr:uid="{00000000-0002-0000-0100-000008000000}">
      <formula1>"ESA,MSA"</formula1>
    </dataValidation>
    <dataValidation type="list" allowBlank="1" showInputMessage="1" showErrorMessage="1" sqref="J5:J175" xr:uid="{00000000-0002-0000-0100-000009000000}">
      <formula1>"Ja (zielgleich), Ja (zieldifferent), Nein"</formula1>
    </dataValidation>
    <dataValidation type="list" allowBlank="1" showInputMessage="1" showErrorMessage="1" sqref="K5:K175" xr:uid="{00000000-0002-0000-0100-00000A000000}">
      <formula1>"Nein, Ja,"</formula1>
    </dataValidation>
    <dataValidation type="list" allowBlank="1" showInputMessage="1" showErrorMessage="1" sqref="H5:H175" xr:uid="{00000000-0002-0000-0100-00000B000000}">
      <formula1>"9,10"</formula1>
    </dataValidation>
    <dataValidation type="date" allowBlank="1" showInputMessage="1" showErrorMessage="1" sqref="F5:F175" xr:uid="{00000000-0002-0000-0100-00000C000000}">
      <formula1>5845</formula1>
      <formula2>42766</formula2>
    </dataValidation>
    <dataValidation type="list" allowBlank="1" showInputMessage="1" showErrorMessage="1" sqref="L5:L175 AN5:AN175 AL5:AL175 AE5:AE175 Y5:Y175 R5:R175" xr:uid="{00000000-0002-0000-0100-00000D000000}">
      <formula1>EG_Noten</formula1>
    </dataValidation>
    <dataValidation type="list" allowBlank="1" showInputMessage="1" showErrorMessage="1" sqref="V5:V175 AR5:AR175 AI5:AI175" xr:uid="{00000000-0002-0000-0100-00000E000000}">
      <formula1>IF($C$1="Gymnasium",GY_Noten,EG_Noten)</formula1>
    </dataValidation>
    <dataValidation type="list" allowBlank="1" showInputMessage="1" showErrorMessage="1" sqref="BA5:BA175" xr:uid="{00000000-0002-0000-0100-00000F000000}">
      <formula1>IF(OR(ISNUMBER(SEARCH("10",H5)),ISNUMBER(SEARCH("10",I5))),Abschluss_Jg10,IF(OR(ISNUMBER(SEARCH("9",H5)),ISNUMBER(SEARCH("9",I5))),Abschluss_Jg9,Abschluss_JgUnbek))</formula1>
    </dataValidation>
    <dataValidation type="list" allowBlank="1" showInputMessage="1" showErrorMessage="1" sqref="D5:D175" xr:uid="{00000000-0002-0000-0100-000010000000}">
      <formula1>"m, w"</formula1>
    </dataValidation>
    <dataValidation type="custom" allowBlank="1" showInputMessage="1" showErrorMessage="1" error="Wenn die Schülerin/der Schüler die Aufgabe nicht bearbeitet hat, geben Sie n.b. ein. Ansonsten geben Sie einen Wert zwischen 0 und 34 ein." prompt="Hat die Schülerin/der Schüler die Aufgabe nicht bearbeitet, geben Sie bitte n.b. ein." sqref="AA6:AA175 AA5" xr:uid="{00000000-0002-0000-0100-000011000000}">
      <formula1>((AA5="n.b."))+((AA5&gt;=0)*(AA5&lt;=34))</formula1>
    </dataValidation>
    <dataValidation type="custom" allowBlank="1" showInputMessage="1" showErrorMessage="1" error="Wenn die Schülerin/der Schüler die Aufgabe nicht bearbeitet hat, geben Sie n.b. ein. Ansonsten geben Sie einen Wert zwischen 0 und 22 ein." prompt="Hat die Schülerin/der Schüler die Aufgabe nicht bearbeitet, geben Sie bitte n.b. ein." sqref="AB5:AD175" xr:uid="{00000000-0002-0000-0100-000012000000}">
      <formula1>((AB5="n.b."))+((AB5&gt;=0)*(AB5&lt;=22))</formula1>
    </dataValidation>
    <dataValidation type="custom" allowBlank="1" showInputMessage="1" showErrorMessage="1" error="Wenn die Schülerin/der Schüler die Aufgabe nicht bearbeitet hat, geben Sie n.b. ein. Ansonsten geben Sie einen Wert zwischen 0 und 29 ein." prompt="Hat die Schülerin/der Schüler die Aufgabe nicht bearbeitet, geben Sie bitte n.b. ein." sqref="N5:N79" xr:uid="{A06A37F7-5048-4EEC-9DC7-4A921D9D2320}">
      <formula1>((N5="n.b."))+(((N5&gt;=0))*(N5&lt;=50))</formula1>
    </dataValidation>
    <dataValidation type="custom" allowBlank="1" showInputMessage="1" showErrorMessage="1" error="Wenn die Schülerin/der Schüler die Aufgabe nicht bearbeitet hat, geben Sie n.b. ein. Ansonsten geben Sie einen Wert zwischen 0 und 31 ein." prompt="Hat die Schülerin/der Schüler die Aufgabe nicht bearbeitet, geben Sie bitte n.b. ein." sqref="P5:P60" xr:uid="{10A30FCB-2845-401D-93AF-B23495EC0BBB}">
      <formula1>((P5="n.b."))+(((P5&gt;=0))*(P5&lt;=50))</formula1>
    </dataValidation>
    <dataValidation type="custom" allowBlank="1" showInputMessage="1" showErrorMessage="1" error="Wenn die Schülerin/der Schüler die Aufgabe nicht bearbeitet hat, geben Sie n.b. ein. Ansonsten geben Sie einen Wert zwischen 0 und 20 ein." prompt="Hat die Schülerin/der Schüler die Aufgabe nicht bearbeitet, geben Sie bitte n.b. ein." sqref="Q5:Q60" xr:uid="{31565E62-0E7A-4788-890F-38E75F89B192}">
      <formula1>((Q5="n.b."))+(((Q5&gt;=0))*(Q5&lt;=50))</formula1>
    </dataValidation>
  </dataValidations>
  <pageMargins left="0.78740157499999996" right="0.78740157499999996" top="0.64" bottom="0.984251969" header="0.4921259845" footer="0.4921259845"/>
  <pageSetup paperSize="9" scale="75" orientation="landscape" horizontalDpi="4294967293" r:id="rId1"/>
  <headerFooter alignWithMargins="0"/>
  <legacyDrawing r:id="rId2"/>
  <extLst>
    <ext xmlns:x14="http://schemas.microsoft.com/office/spreadsheetml/2009/9/main" uri="{CCE6A557-97BC-4b89-ADB6-D9C93CAAB3DF}">
      <x14:dataValidations xmlns:xm="http://schemas.microsoft.com/office/excel/2006/main" xWindow="1805" yWindow="615" count="1">
        <x14:dataValidation type="list" allowBlank="1" showInputMessage="1" xr:uid="{00000000-0002-0000-0100-000001000000}">
          <x14:formula1>
            <xm:f>Schulnamen!$L$2:$L$582</xm:f>
          </x14:formula1>
          <xm:sqref>C2:G2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1">
    <tabColor theme="5" tint="0.39997558519241921"/>
  </sheetPr>
  <dimension ref="A1:AK385"/>
  <sheetViews>
    <sheetView workbookViewId="0"/>
  </sheetViews>
  <sheetFormatPr baseColWidth="10" defaultColWidth="11.44140625" defaultRowHeight="13.2" x14ac:dyDescent="0.25"/>
  <cols>
    <col min="1" max="5" width="11.44140625" style="4"/>
    <col min="6" max="6" width="9.44140625" style="4" customWidth="1"/>
    <col min="7" max="7" width="10.5546875" style="4" customWidth="1"/>
    <col min="8" max="8" width="10" style="4" customWidth="1"/>
    <col min="9" max="12" width="8.44140625" style="4" customWidth="1"/>
    <col min="13" max="21" width="11.44140625" style="4"/>
    <col min="22" max="24" width="17" style="4" customWidth="1"/>
    <col min="25" max="25" width="11.44140625" style="4"/>
    <col min="26" max="26" width="18.5546875" style="4" bestFit="1" customWidth="1"/>
    <col min="27" max="27" width="13.44140625" style="4" customWidth="1"/>
    <col min="28" max="16384" width="11.44140625" style="4"/>
  </cols>
  <sheetData>
    <row r="1" spans="1:37" x14ac:dyDescent="0.25">
      <c r="A1" s="56" t="str">
        <f>"Eva-ESA_MSA-"&amp;Eingabe!Jahr&amp;"-"&amp;Eingabe!J2&amp;"-"&amp;Eingabe!H5&amp;"-"&amp;Eingabe!I5&amp;".xls"</f>
        <v>Eva-ESA_MSA-2025---.xls</v>
      </c>
    </row>
    <row r="2" spans="1:37" ht="25.05" customHeight="1" x14ac:dyDescent="0.25">
      <c r="A2" s="204" t="s">
        <v>1169</v>
      </c>
      <c r="B2" s="205"/>
      <c r="C2" s="205"/>
      <c r="D2" s="205"/>
      <c r="E2" s="205"/>
      <c r="F2" s="205"/>
      <c r="G2" s="205"/>
      <c r="H2" s="205"/>
      <c r="I2" s="205"/>
      <c r="J2" s="205"/>
      <c r="K2" s="205"/>
      <c r="L2" s="205"/>
      <c r="M2" s="205"/>
      <c r="N2" s="205"/>
      <c r="O2" s="206" t="s">
        <v>72</v>
      </c>
      <c r="P2" s="205"/>
      <c r="Q2" s="205"/>
    </row>
    <row r="3" spans="1:37" ht="195.6" customHeight="1" x14ac:dyDescent="0.25">
      <c r="A3" s="207" t="s">
        <v>1168</v>
      </c>
      <c r="B3" s="208"/>
      <c r="C3" s="208"/>
      <c r="D3" s="208"/>
      <c r="E3" s="208"/>
      <c r="F3" s="208"/>
      <c r="G3" s="208"/>
      <c r="H3" s="208"/>
      <c r="I3" s="208"/>
      <c r="J3" s="208"/>
      <c r="K3" s="208"/>
      <c r="L3" s="208"/>
      <c r="M3" s="208"/>
      <c r="N3" s="208"/>
      <c r="O3" s="208"/>
      <c r="P3" s="208"/>
      <c r="Q3" s="209"/>
    </row>
    <row r="4" spans="1:37" x14ac:dyDescent="0.25">
      <c r="D4" s="6"/>
      <c r="E4" s="6"/>
    </row>
    <row r="5" spans="1:37" x14ac:dyDescent="0.25">
      <c r="A5" s="5" t="s">
        <v>6</v>
      </c>
      <c r="B5" s="5" t="s">
        <v>46</v>
      </c>
      <c r="C5" s="5" t="s">
        <v>20</v>
      </c>
      <c r="D5" s="5" t="s">
        <v>92</v>
      </c>
      <c r="E5" s="5" t="s">
        <v>93</v>
      </c>
      <c r="F5" s="5" t="s">
        <v>547</v>
      </c>
      <c r="G5" s="5" t="s">
        <v>555</v>
      </c>
      <c r="H5" s="5" t="s">
        <v>50</v>
      </c>
      <c r="I5" s="5" t="s">
        <v>7</v>
      </c>
      <c r="J5" s="5" t="s">
        <v>8</v>
      </c>
      <c r="K5" s="5" t="s">
        <v>9</v>
      </c>
      <c r="L5" s="5" t="s">
        <v>10</v>
      </c>
      <c r="M5" s="5" t="s">
        <v>11</v>
      </c>
      <c r="N5" s="5" t="s">
        <v>12</v>
      </c>
      <c r="O5" s="5" t="s">
        <v>13</v>
      </c>
      <c r="P5" s="5" t="s">
        <v>14</v>
      </c>
      <c r="Q5" s="5" t="s">
        <v>15</v>
      </c>
      <c r="R5" s="5" t="s">
        <v>570</v>
      </c>
      <c r="S5" s="5" t="s">
        <v>16</v>
      </c>
      <c r="T5" s="5" t="s">
        <v>17</v>
      </c>
      <c r="U5" s="5" t="s">
        <v>18</v>
      </c>
      <c r="V5" s="5" t="s">
        <v>77</v>
      </c>
      <c r="W5" s="5" t="s">
        <v>78</v>
      </c>
      <c r="X5" s="5" t="s">
        <v>79</v>
      </c>
      <c r="Y5" s="5" t="s">
        <v>47</v>
      </c>
      <c r="Z5" s="5" t="s">
        <v>572</v>
      </c>
      <c r="AA5" s="5" t="s">
        <v>49</v>
      </c>
      <c r="AB5" s="5" t="s">
        <v>96</v>
      </c>
      <c r="AC5" s="5" t="s">
        <v>97</v>
      </c>
      <c r="AD5" s="5" t="s">
        <v>98</v>
      </c>
      <c r="AE5" s="5" t="s">
        <v>99</v>
      </c>
      <c r="AF5" s="5" t="s">
        <v>66</v>
      </c>
      <c r="AG5" s="5" t="s">
        <v>67</v>
      </c>
      <c r="AH5" s="5" t="s">
        <v>68</v>
      </c>
      <c r="AI5" s="5" t="s">
        <v>69</v>
      </c>
      <c r="AJ5" s="5"/>
      <c r="AK5" s="5"/>
    </row>
    <row r="6" spans="1:37" x14ac:dyDescent="0.25">
      <c r="A6" s="52"/>
      <c r="B6" s="52"/>
      <c r="C6" s="53"/>
      <c r="D6" s="52"/>
      <c r="E6" s="52"/>
      <c r="F6" s="52"/>
      <c r="G6" s="52"/>
      <c r="H6" s="52"/>
      <c r="I6" s="54"/>
      <c r="J6" s="54"/>
      <c r="K6" s="54"/>
      <c r="L6" s="54"/>
      <c r="M6" s="54"/>
      <c r="N6" s="54"/>
      <c r="O6" s="54"/>
      <c r="P6" s="54"/>
      <c r="Q6" s="54"/>
      <c r="R6" s="53"/>
      <c r="S6" s="54"/>
      <c r="T6" s="54"/>
      <c r="U6" s="54"/>
      <c r="V6" s="55"/>
      <c r="W6" s="55"/>
      <c r="X6" s="55"/>
      <c r="Y6" s="52"/>
      <c r="Z6" s="52"/>
      <c r="AA6" s="56"/>
      <c r="AB6" s="52"/>
      <c r="AC6" s="52"/>
      <c r="AD6" s="52"/>
      <c r="AE6" s="52"/>
      <c r="AF6" s="52"/>
      <c r="AG6" s="52"/>
      <c r="AH6" s="52"/>
      <c r="AI6" s="52"/>
    </row>
    <row r="7" spans="1:37" x14ac:dyDescent="0.25">
      <c r="A7" s="52" t="str">
        <f>IF(OR(Eingabe!B5&lt;&gt;"",Eingabe!C5&lt;&gt;""),Eingabe!Jahr,"")</f>
        <v/>
      </c>
      <c r="B7" s="52" t="str">
        <f>IF(OR(Eingabe!B5&lt;&gt;"",Eingabe!C5&lt;&gt;""),Eingabe!$J$2,"")</f>
        <v/>
      </c>
      <c r="C7" s="53" t="str">
        <f>IF(OR(Eingabe!B5&lt;&gt;"",Eingabe!C5&lt;&gt;""),Eingabe!Schule,"")</f>
        <v/>
      </c>
      <c r="D7" s="52" t="str">
        <f>IF(Eingabe!H5&lt;&gt;"", Eingabe!H5,"")</f>
        <v/>
      </c>
      <c r="E7" s="52" t="str">
        <f>IF(Eingabe!I5&lt;&gt;"", Eingabe!I5,"")</f>
        <v/>
      </c>
      <c r="F7" s="52" t="str">
        <f>IF(OR(Eingabe!B5&lt;&gt;"",Eingabe!C5&lt;&gt;""),Eingabe!G5,"")</f>
        <v/>
      </c>
      <c r="G7" s="52" t="str">
        <f>IF(Eingabe!D5&lt;&gt;"", Eingabe!D5,"")</f>
        <v/>
      </c>
      <c r="H7" s="52" t="str">
        <f>IF(OR(Eingabe!B5&lt;&gt;"",Eingabe!C5&lt;&gt;""),Eingabe!E5,"")</f>
        <v/>
      </c>
      <c r="I7" s="54" t="str">
        <f>IF(OR(Eingabe!B5&lt;&gt;"",Eingabe!C5&lt;&gt;""),IF(Eingabe!R5&lt;&gt;"",Eingabe!R5,""),"")</f>
        <v/>
      </c>
      <c r="J7" s="54" t="str">
        <f>IF(OR(Eingabe!B5&lt;&gt;"",Eingabe!C5&lt;&gt;""),IF(Eingabe!AE5&lt;&gt;"",Eingabe!AE5,""),"")</f>
        <v/>
      </c>
      <c r="K7" s="54" t="str">
        <f>IF(OR(Eingabe!B5&lt;&gt;"",Eingabe!C5&lt;&gt;""),IF(Eingabe!AN5&lt;&gt;"",Eingabe!AN5,""),"")</f>
        <v/>
      </c>
      <c r="L7" s="54" t="str">
        <f>IF(OR(Eingabe!B5&lt;&gt;"",Eingabe!C5&lt;&gt;""),IF(Eingabe!L5&lt;&gt;"",Eingabe!L5,""),"")</f>
        <v/>
      </c>
      <c r="M7" s="54" t="str">
        <f>IF(OR(Eingabe!B5&lt;&gt;"",Eingabe!C5&lt;&gt;""),IF(Eingabe!Y5&lt;&gt;"",Eingabe!Y5,""),"")</f>
        <v/>
      </c>
      <c r="N7" s="54" t="str">
        <f>IF(OR(Eingabe!B5&lt;&gt;"",Eingabe!C5&lt;&gt;""),IF(Eingabe!AL5&lt;&gt;"",Eingabe!AL5,""),"")</f>
        <v/>
      </c>
      <c r="O7" s="54" t="str">
        <f>IF(OR(Eingabe!B5&lt;&gt;"",Eingabe!C5&lt;&gt;""),IF(Eingabe!AU5&lt;&gt;"",Eingabe!AU5,""),"")</f>
        <v/>
      </c>
      <c r="P7" s="54" t="str">
        <f>IF(OR(Eingabe!B5&lt;&gt;"",Eingabe!C5&lt;&gt;""),IF(Eingabe!AV5&lt;&gt;"",Eingabe!AV5,""),"")</f>
        <v/>
      </c>
      <c r="Q7" s="54" t="str">
        <f>IF(OR(Eingabe!B5&lt;&gt;"",Eingabe!C5&lt;&gt;""),IF(Eingabe!AW5&lt;&gt;"",Eingabe!AW5,""),"")</f>
        <v/>
      </c>
      <c r="R7" s="53" t="str">
        <f>IF(OR(Eingabe!B5&lt;&gt;"",Eingabe!C5&lt;&gt;""),IF(Eingabe!BA5&lt;&gt;"",Eingabe!BA5,""),"")</f>
        <v/>
      </c>
      <c r="S7" s="54" t="str">
        <f>IF(OR(Eingabe!B5&lt;&gt;"",Eingabe!C5&lt;&gt;""),IF(Eingabe!V5&lt;&gt;"",Eingabe!V5,""),"")</f>
        <v/>
      </c>
      <c r="T7" s="54" t="str">
        <f>IF(OR(Eingabe!B5&lt;&gt;"",Eingabe!C5&lt;&gt;""),IF(Eingabe!AI5&lt;&gt;"",Eingabe!AI5,""),"")</f>
        <v/>
      </c>
      <c r="U7" s="54" t="str">
        <f>IF(OR(Eingabe!B5&lt;&gt;"",Eingabe!C5&lt;&gt;""),IF(Eingabe!AR5&lt;&gt;"",Eingabe!AR5,""),"")</f>
        <v/>
      </c>
      <c r="V7" s="55" t="str">
        <f>Eingabe!AX5</f>
        <v/>
      </c>
      <c r="W7" s="55" t="str">
        <f>Eingabe!AY5</f>
        <v/>
      </c>
      <c r="X7" s="55" t="str">
        <f>Eingabe!AZ5</f>
        <v/>
      </c>
      <c r="Y7" s="52" t="str">
        <f>IF(OR(Eingabe!B5&lt;&gt;"",Eingabe!C5&lt;&gt;""),Eingabe!J5,"")</f>
        <v/>
      </c>
      <c r="Z7" s="52"/>
      <c r="AA7" s="56" t="str">
        <f>IF(OR(Eingabe!B5&lt;&gt;"",Eingabe!C5&lt;&gt;""),Eingabe!K5,"")</f>
        <v/>
      </c>
      <c r="AB7" s="52" t="str">
        <f>IF(OR(Eingabe!B5&lt;&gt;"",Eingabe!C5&lt;&gt;""),IF(Eingabe!AA5&lt;&gt;"",Eingabe!AA5,""),"")</f>
        <v/>
      </c>
      <c r="AC7" s="52" t="str">
        <f>IF(OR(Eingabe!B5&lt;&gt;"",Eingabe!C5&lt;&gt;""),IF(Eingabe!AB5&lt;&gt;"",Eingabe!AB5,""),"")</f>
        <v/>
      </c>
      <c r="AD7" s="52" t="str">
        <f>IF(OR(Eingabe!B5&lt;&gt;"",Eingabe!C5&lt;&gt;""),IF(Eingabe!AC5&lt;&gt;"",Eingabe!AC5,""),"")</f>
        <v/>
      </c>
      <c r="AE7" s="52" t="str">
        <f>IF(OR(Eingabe!B5&lt;&gt;"",Eingabe!C5&lt;&gt;""),IF(Eingabe!AD5&lt;&gt;"",Eingabe!AD5,""),"")</f>
        <v/>
      </c>
      <c r="AF7" s="52" t="str">
        <f>IF(OR(Eingabe!B5&lt;&gt;"",Eingabe!C5&lt;&gt;""),IF(Eingabe!N5&lt;&gt;"",Eingabe!N5,""),"")</f>
        <v/>
      </c>
      <c r="AG7" s="52" t="str">
        <f>IF(OR(Eingabe!B5&lt;&gt;"",Eingabe!C5&lt;&gt;""),IF(Eingabe!O5&lt;&gt;"",Eingabe!O5,""),"")</f>
        <v/>
      </c>
      <c r="AH7" s="52" t="str">
        <f>IF(OR(Eingabe!B5&lt;&gt;"",Eingabe!C5&lt;&gt;""),IF(Eingabe!P5&lt;&gt;"",Eingabe!P5,""),"")</f>
        <v/>
      </c>
      <c r="AI7" s="52" t="str">
        <f>IF(OR(Eingabe!B5&lt;&gt;"",Eingabe!C5&lt;&gt;""),IF(Eingabe!Q5&lt;&gt;"",Eingabe!Q5,""),"")</f>
        <v/>
      </c>
    </row>
    <row r="8" spans="1:37" x14ac:dyDescent="0.25">
      <c r="A8" s="52" t="str">
        <f>IF(OR(Eingabe!B6&lt;&gt;"",Eingabe!C6&lt;&gt;""),Eingabe!Jahr,"")</f>
        <v/>
      </c>
      <c r="B8" s="52" t="str">
        <f>IF(OR(Eingabe!B6&lt;&gt;"",Eingabe!C6&lt;&gt;""),Eingabe!$J$2,"")</f>
        <v/>
      </c>
      <c r="C8" s="53" t="str">
        <f>IF(OR(Eingabe!B6&lt;&gt;"",Eingabe!C6&lt;&gt;""),Eingabe!Schule,"")</f>
        <v/>
      </c>
      <c r="D8" s="52" t="str">
        <f>IF(Eingabe!H6&lt;&gt;"", Eingabe!H6,"")</f>
        <v/>
      </c>
      <c r="E8" s="52" t="str">
        <f>IF(Eingabe!I6&lt;&gt;"", Eingabe!I6,"")</f>
        <v/>
      </c>
      <c r="F8" s="52" t="str">
        <f>IF(OR(Eingabe!B6&lt;&gt;"",Eingabe!C6&lt;&gt;""),Eingabe!G6,"")</f>
        <v/>
      </c>
      <c r="G8" s="52" t="str">
        <f>IF(Eingabe!D6&lt;&gt;"", Eingabe!D6,"")</f>
        <v/>
      </c>
      <c r="H8" s="52" t="str">
        <f>IF(OR(Eingabe!B6&lt;&gt;"",Eingabe!C6&lt;&gt;""),Eingabe!E6,"")</f>
        <v/>
      </c>
      <c r="I8" s="54" t="str">
        <f>IF(OR(Eingabe!B6&lt;&gt;"",Eingabe!C6&lt;&gt;""),IF(Eingabe!R6&lt;&gt;"",Eingabe!R6,""),"")</f>
        <v/>
      </c>
      <c r="J8" s="54" t="str">
        <f>IF(OR(Eingabe!B6&lt;&gt;"",Eingabe!C6&lt;&gt;""),IF(Eingabe!AE6&lt;&gt;"",Eingabe!AE6,""),"")</f>
        <v/>
      </c>
      <c r="K8" s="54" t="str">
        <f>IF(OR(Eingabe!B6&lt;&gt;"",Eingabe!C6&lt;&gt;""),IF(Eingabe!AN6&lt;&gt;"",Eingabe!AN6,""),"")</f>
        <v/>
      </c>
      <c r="L8" s="54" t="str">
        <f>IF(OR(Eingabe!B6&lt;&gt;"",Eingabe!C6&lt;&gt;""),IF(Eingabe!L6&lt;&gt;"",Eingabe!L6,""),"")</f>
        <v/>
      </c>
      <c r="M8" s="54" t="str">
        <f>IF(OR(Eingabe!B6&lt;&gt;"",Eingabe!C6&lt;&gt;""),IF(Eingabe!Y6&lt;&gt;"",Eingabe!Y6,""),"")</f>
        <v/>
      </c>
      <c r="N8" s="54" t="str">
        <f>IF(OR(Eingabe!B6&lt;&gt;"",Eingabe!C6&lt;&gt;""),IF(Eingabe!AL6&lt;&gt;"",Eingabe!AL6,""),"")</f>
        <v/>
      </c>
      <c r="O8" s="54" t="str">
        <f>IF(OR(Eingabe!B6&lt;&gt;"",Eingabe!C6&lt;&gt;""),IF(Eingabe!AU6&lt;&gt;"",Eingabe!AU6,""),"")</f>
        <v/>
      </c>
      <c r="P8" s="54" t="str">
        <f>IF(OR(Eingabe!B6&lt;&gt;"",Eingabe!C6&lt;&gt;""),IF(Eingabe!AV6&lt;&gt;"",Eingabe!AV6,""),"")</f>
        <v/>
      </c>
      <c r="Q8" s="54" t="str">
        <f>IF(OR(Eingabe!B6&lt;&gt;"",Eingabe!C6&lt;&gt;""),IF(Eingabe!AW6&lt;&gt;"",Eingabe!AW6,""),"")</f>
        <v/>
      </c>
      <c r="R8" s="53" t="str">
        <f>IF(OR(Eingabe!B6&lt;&gt;"",Eingabe!C6&lt;&gt;""),IF(Eingabe!BA6&lt;&gt;"",Eingabe!BA6,""),"")</f>
        <v/>
      </c>
      <c r="S8" s="54" t="str">
        <f>IF(OR(Eingabe!B6&lt;&gt;"",Eingabe!C6&lt;&gt;""),IF(Eingabe!V6&lt;&gt;"",Eingabe!V6,""),"")</f>
        <v/>
      </c>
      <c r="T8" s="54" t="str">
        <f>IF(OR(Eingabe!B6&lt;&gt;"",Eingabe!C6&lt;&gt;""),IF(Eingabe!AI6&lt;&gt;"",Eingabe!AI6,""),"")</f>
        <v/>
      </c>
      <c r="U8" s="54" t="str">
        <f>IF(OR(Eingabe!B6&lt;&gt;"",Eingabe!C6&lt;&gt;""),IF(Eingabe!AR6&lt;&gt;"",Eingabe!AR6,""),"")</f>
        <v/>
      </c>
      <c r="V8" s="55" t="str">
        <f>Eingabe!AX6</f>
        <v/>
      </c>
      <c r="W8" s="55" t="str">
        <f>Eingabe!AY6</f>
        <v/>
      </c>
      <c r="X8" s="55" t="str">
        <f>Eingabe!AZ6</f>
        <v/>
      </c>
      <c r="Y8" s="52" t="str">
        <f>IF(OR(Eingabe!B6&lt;&gt;"",Eingabe!C6&lt;&gt;""),Eingabe!J6,"")</f>
        <v/>
      </c>
      <c r="Z8" s="52"/>
      <c r="AA8" s="56" t="str">
        <f>IF(OR(Eingabe!B6&lt;&gt;"",Eingabe!C6&lt;&gt;""),Eingabe!K6,"")</f>
        <v/>
      </c>
      <c r="AB8" s="52" t="str">
        <f>IF(OR(Eingabe!B6&lt;&gt;"",Eingabe!C6&lt;&gt;""),IF(Eingabe!AA6&lt;&gt;"",Eingabe!AA6,""),"")</f>
        <v/>
      </c>
      <c r="AC8" s="52" t="str">
        <f>IF(OR(Eingabe!B6&lt;&gt;"",Eingabe!C6&lt;&gt;""),IF(Eingabe!AB6&lt;&gt;"",Eingabe!AB6,""),"")</f>
        <v/>
      </c>
      <c r="AD8" s="52" t="str">
        <f>IF(OR(Eingabe!B6&lt;&gt;"",Eingabe!C6&lt;&gt;""),IF(Eingabe!AC6&lt;&gt;"",Eingabe!AC6,""),"")</f>
        <v/>
      </c>
      <c r="AE8" s="52" t="str">
        <f>IF(OR(Eingabe!B6&lt;&gt;"",Eingabe!C6&lt;&gt;""),IF(Eingabe!AD6&lt;&gt;"",Eingabe!AD6,""),"")</f>
        <v/>
      </c>
      <c r="AF8" s="52" t="str">
        <f>IF(OR(Eingabe!B6&lt;&gt;"",Eingabe!C6&lt;&gt;""),IF(Eingabe!N6&lt;&gt;"",Eingabe!N6,""),"")</f>
        <v/>
      </c>
      <c r="AG8" s="52" t="str">
        <f>IF(OR(Eingabe!B6&lt;&gt;"",Eingabe!C6&lt;&gt;""),IF(Eingabe!O6&lt;&gt;"",Eingabe!O6,""),"")</f>
        <v/>
      </c>
      <c r="AH8" s="52" t="str">
        <f>IF(OR(Eingabe!B6&lt;&gt;"",Eingabe!C6&lt;&gt;""),IF(Eingabe!P6&lt;&gt;"",Eingabe!P6,""),"")</f>
        <v/>
      </c>
      <c r="AI8" s="52" t="str">
        <f>IF(OR(Eingabe!B6&lt;&gt;"",Eingabe!C6&lt;&gt;""),IF(Eingabe!Q6&lt;&gt;"",Eingabe!Q6,""),"")</f>
        <v/>
      </c>
    </row>
    <row r="9" spans="1:37" x14ac:dyDescent="0.25">
      <c r="A9" s="52" t="str">
        <f>IF(OR(Eingabe!B7&lt;&gt;"",Eingabe!C7&lt;&gt;""),Eingabe!Jahr,"")</f>
        <v/>
      </c>
      <c r="B9" s="52" t="str">
        <f>IF(OR(Eingabe!B7&lt;&gt;"",Eingabe!C7&lt;&gt;""),Eingabe!$J$2,"")</f>
        <v/>
      </c>
      <c r="C9" s="53" t="str">
        <f>IF(OR(Eingabe!B7&lt;&gt;"",Eingabe!C7&lt;&gt;""),Eingabe!Schule,"")</f>
        <v/>
      </c>
      <c r="D9" s="52" t="str">
        <f>IF(Eingabe!H7&lt;&gt;"", Eingabe!H7,"")</f>
        <v/>
      </c>
      <c r="E9" s="52" t="str">
        <f>IF(Eingabe!I7&lt;&gt;"", Eingabe!I7,"")</f>
        <v/>
      </c>
      <c r="F9" s="52" t="str">
        <f>IF(OR(Eingabe!B7&lt;&gt;"",Eingabe!C7&lt;&gt;""),Eingabe!G7,"")</f>
        <v/>
      </c>
      <c r="G9" s="52" t="str">
        <f>IF(Eingabe!D7&lt;&gt;"", Eingabe!D7,"")</f>
        <v/>
      </c>
      <c r="H9" s="52" t="str">
        <f>IF(OR(Eingabe!B7&lt;&gt;"",Eingabe!C7&lt;&gt;""),Eingabe!E7,"")</f>
        <v/>
      </c>
      <c r="I9" s="54" t="str">
        <f>IF(OR(Eingabe!B7&lt;&gt;"",Eingabe!C7&lt;&gt;""),IF(Eingabe!R7&lt;&gt;"",Eingabe!R7,""),"")</f>
        <v/>
      </c>
      <c r="J9" s="54" t="str">
        <f>IF(OR(Eingabe!B7&lt;&gt;"",Eingabe!C7&lt;&gt;""),IF(Eingabe!AE7&lt;&gt;"",Eingabe!AE7,""),"")</f>
        <v/>
      </c>
      <c r="K9" s="54" t="str">
        <f>IF(OR(Eingabe!B7&lt;&gt;"",Eingabe!C7&lt;&gt;""),IF(Eingabe!AN7&lt;&gt;"",Eingabe!AN7,""),"")</f>
        <v/>
      </c>
      <c r="L9" s="54" t="str">
        <f>IF(OR(Eingabe!B7&lt;&gt;"",Eingabe!C7&lt;&gt;""),IF(Eingabe!L7&lt;&gt;"",Eingabe!L7,""),"")</f>
        <v/>
      </c>
      <c r="M9" s="54" t="str">
        <f>IF(OR(Eingabe!B7&lt;&gt;"",Eingabe!C7&lt;&gt;""),IF(Eingabe!Y7&lt;&gt;"",Eingabe!Y7,""),"")</f>
        <v/>
      </c>
      <c r="N9" s="54" t="str">
        <f>IF(OR(Eingabe!B7&lt;&gt;"",Eingabe!C7&lt;&gt;""),IF(Eingabe!AL7&lt;&gt;"",Eingabe!AL7,""),"")</f>
        <v/>
      </c>
      <c r="O9" s="54" t="str">
        <f>IF(OR(Eingabe!B7&lt;&gt;"",Eingabe!C7&lt;&gt;""),IF(Eingabe!AU7&lt;&gt;"",Eingabe!AU7,""),"")</f>
        <v/>
      </c>
      <c r="P9" s="54" t="str">
        <f>IF(OR(Eingabe!B7&lt;&gt;"",Eingabe!C7&lt;&gt;""),IF(Eingabe!AV7&lt;&gt;"",Eingabe!AV7,""),"")</f>
        <v/>
      </c>
      <c r="Q9" s="54" t="str">
        <f>IF(OR(Eingabe!B7&lt;&gt;"",Eingabe!C7&lt;&gt;""),IF(Eingabe!AW7&lt;&gt;"",Eingabe!AW7,""),"")</f>
        <v/>
      </c>
      <c r="R9" s="53" t="str">
        <f>IF(OR(Eingabe!B7&lt;&gt;"",Eingabe!C7&lt;&gt;""),IF(Eingabe!BA7&lt;&gt;"",Eingabe!BA7,""),"")</f>
        <v/>
      </c>
      <c r="S9" s="54" t="str">
        <f>IF(OR(Eingabe!B7&lt;&gt;"",Eingabe!C7&lt;&gt;""),IF(Eingabe!V7&lt;&gt;"",Eingabe!V7,""),"")</f>
        <v/>
      </c>
      <c r="T9" s="54" t="str">
        <f>IF(OR(Eingabe!B7&lt;&gt;"",Eingabe!C7&lt;&gt;""),IF(Eingabe!AI7&lt;&gt;"",Eingabe!AI7,""),"")</f>
        <v/>
      </c>
      <c r="U9" s="54" t="str">
        <f>IF(OR(Eingabe!B7&lt;&gt;"",Eingabe!C7&lt;&gt;""),IF(Eingabe!AR7&lt;&gt;"",Eingabe!AR7,""),"")</f>
        <v/>
      </c>
      <c r="V9" s="55" t="str">
        <f>Eingabe!AX7</f>
        <v/>
      </c>
      <c r="W9" s="55" t="str">
        <f>Eingabe!AY7</f>
        <v/>
      </c>
      <c r="X9" s="55" t="str">
        <f>Eingabe!AZ7</f>
        <v/>
      </c>
      <c r="Y9" s="52" t="str">
        <f>IF(OR(Eingabe!B7&lt;&gt;"",Eingabe!C7&lt;&gt;""),Eingabe!J7,"")</f>
        <v/>
      </c>
      <c r="Z9" s="52"/>
      <c r="AA9" s="56" t="str">
        <f>IF(OR(Eingabe!B7&lt;&gt;"",Eingabe!C7&lt;&gt;""),Eingabe!K7,"")</f>
        <v/>
      </c>
      <c r="AB9" s="52" t="str">
        <f>IF(OR(Eingabe!B7&lt;&gt;"",Eingabe!C7&lt;&gt;""),IF(Eingabe!AA7&lt;&gt;"",Eingabe!AA7,""),"")</f>
        <v/>
      </c>
      <c r="AC9" s="52" t="str">
        <f>IF(OR(Eingabe!B7&lt;&gt;"",Eingabe!C7&lt;&gt;""),IF(Eingabe!AB7&lt;&gt;"",Eingabe!AB7,""),"")</f>
        <v/>
      </c>
      <c r="AD9" s="52" t="str">
        <f>IF(OR(Eingabe!B7&lt;&gt;"",Eingabe!C7&lt;&gt;""),IF(Eingabe!AC7&lt;&gt;"",Eingabe!AC7,""),"")</f>
        <v/>
      </c>
      <c r="AE9" s="52" t="str">
        <f>IF(OR(Eingabe!B7&lt;&gt;"",Eingabe!C7&lt;&gt;""),IF(Eingabe!AD7&lt;&gt;"",Eingabe!AD7,""),"")</f>
        <v/>
      </c>
      <c r="AF9" s="52" t="str">
        <f>IF(OR(Eingabe!B7&lt;&gt;"",Eingabe!C7&lt;&gt;""),IF(Eingabe!N7&lt;&gt;"",Eingabe!N7,""),"")</f>
        <v/>
      </c>
      <c r="AG9" s="52" t="str">
        <f>IF(OR(Eingabe!B7&lt;&gt;"",Eingabe!C7&lt;&gt;""),IF(Eingabe!O7&lt;&gt;"",Eingabe!O7,""),"")</f>
        <v/>
      </c>
      <c r="AH9" s="52" t="str">
        <f>IF(OR(Eingabe!B7&lt;&gt;"",Eingabe!C7&lt;&gt;""),IF(Eingabe!P7&lt;&gt;"",Eingabe!P7,""),"")</f>
        <v/>
      </c>
      <c r="AI9" s="52" t="str">
        <f>IF(OR(Eingabe!B7&lt;&gt;"",Eingabe!C7&lt;&gt;""),IF(Eingabe!Q7&lt;&gt;"",Eingabe!Q7,""),"")</f>
        <v/>
      </c>
    </row>
    <row r="10" spans="1:37" x14ac:dyDescent="0.25">
      <c r="A10" s="52" t="str">
        <f>IF(OR(Eingabe!B8&lt;&gt;"",Eingabe!C8&lt;&gt;""),Eingabe!Jahr,"")</f>
        <v/>
      </c>
      <c r="B10" s="52" t="str">
        <f>IF(OR(Eingabe!B8&lt;&gt;"",Eingabe!C8&lt;&gt;""),Eingabe!$J$2,"")</f>
        <v/>
      </c>
      <c r="C10" s="53" t="str">
        <f>IF(OR(Eingabe!B8&lt;&gt;"",Eingabe!C8&lt;&gt;""),Eingabe!Schule,"")</f>
        <v/>
      </c>
      <c r="D10" s="52" t="str">
        <f>IF(Eingabe!H8&lt;&gt;"", Eingabe!H8,"")</f>
        <v/>
      </c>
      <c r="E10" s="52" t="str">
        <f>IF(Eingabe!I8&lt;&gt;"", Eingabe!I8,"")</f>
        <v/>
      </c>
      <c r="F10" s="52" t="str">
        <f>IF(OR(Eingabe!B8&lt;&gt;"",Eingabe!C8&lt;&gt;""),Eingabe!G8,"")</f>
        <v/>
      </c>
      <c r="G10" s="52" t="str">
        <f>IF(Eingabe!D8&lt;&gt;"", Eingabe!D8,"")</f>
        <v/>
      </c>
      <c r="H10" s="52" t="str">
        <f>IF(OR(Eingabe!B8&lt;&gt;"",Eingabe!C8&lt;&gt;""),Eingabe!E8,"")</f>
        <v/>
      </c>
      <c r="I10" s="54" t="str">
        <f>IF(OR(Eingabe!B8&lt;&gt;"",Eingabe!C8&lt;&gt;""),IF(Eingabe!R8&lt;&gt;"",Eingabe!R8,""),"")</f>
        <v/>
      </c>
      <c r="J10" s="54" t="str">
        <f>IF(OR(Eingabe!B8&lt;&gt;"",Eingabe!C8&lt;&gt;""),IF(Eingabe!AE8&lt;&gt;"",Eingabe!AE8,""),"")</f>
        <v/>
      </c>
      <c r="K10" s="54" t="str">
        <f>IF(OR(Eingabe!B8&lt;&gt;"",Eingabe!C8&lt;&gt;""),IF(Eingabe!AN8&lt;&gt;"",Eingabe!AN8,""),"")</f>
        <v/>
      </c>
      <c r="L10" s="54" t="str">
        <f>IF(OR(Eingabe!B8&lt;&gt;"",Eingabe!C8&lt;&gt;""),IF(Eingabe!L8&lt;&gt;"",Eingabe!L8,""),"")</f>
        <v/>
      </c>
      <c r="M10" s="54" t="str">
        <f>IF(OR(Eingabe!B8&lt;&gt;"",Eingabe!C8&lt;&gt;""),IF(Eingabe!Y8&lt;&gt;"",Eingabe!Y8,""),"")</f>
        <v/>
      </c>
      <c r="N10" s="54" t="str">
        <f>IF(OR(Eingabe!B8&lt;&gt;"",Eingabe!C8&lt;&gt;""),IF(Eingabe!AL8&lt;&gt;"",Eingabe!AL8,""),"")</f>
        <v/>
      </c>
      <c r="O10" s="54" t="str">
        <f>IF(OR(Eingabe!B8&lt;&gt;"",Eingabe!C8&lt;&gt;""),IF(Eingabe!AU8&lt;&gt;"",Eingabe!AU8,""),"")</f>
        <v/>
      </c>
      <c r="P10" s="54" t="str">
        <f>IF(OR(Eingabe!B8&lt;&gt;"",Eingabe!C8&lt;&gt;""),IF(Eingabe!AV8&lt;&gt;"",Eingabe!AV8,""),"")</f>
        <v/>
      </c>
      <c r="Q10" s="54" t="str">
        <f>IF(OR(Eingabe!B8&lt;&gt;"",Eingabe!C8&lt;&gt;""),IF(Eingabe!AW8&lt;&gt;"",Eingabe!AW8,""),"")</f>
        <v/>
      </c>
      <c r="R10" s="53" t="str">
        <f>IF(OR(Eingabe!B8&lt;&gt;"",Eingabe!C8&lt;&gt;""),IF(Eingabe!BA8&lt;&gt;"",Eingabe!BA8,""),"")</f>
        <v/>
      </c>
      <c r="S10" s="54" t="str">
        <f>IF(OR(Eingabe!B8&lt;&gt;"",Eingabe!C8&lt;&gt;""),IF(Eingabe!V8&lt;&gt;"",Eingabe!V8,""),"")</f>
        <v/>
      </c>
      <c r="T10" s="54" t="str">
        <f>IF(OR(Eingabe!B8&lt;&gt;"",Eingabe!C8&lt;&gt;""),IF(Eingabe!AI8&lt;&gt;"",Eingabe!AI8,""),"")</f>
        <v/>
      </c>
      <c r="U10" s="54" t="str">
        <f>IF(OR(Eingabe!B8&lt;&gt;"",Eingabe!C8&lt;&gt;""),IF(Eingabe!AR8&lt;&gt;"",Eingabe!AR8,""),"")</f>
        <v/>
      </c>
      <c r="V10" s="55" t="str">
        <f>Eingabe!AX8</f>
        <v/>
      </c>
      <c r="W10" s="55" t="str">
        <f>Eingabe!AY8</f>
        <v/>
      </c>
      <c r="X10" s="55" t="str">
        <f>Eingabe!AZ8</f>
        <v/>
      </c>
      <c r="Y10" s="52" t="str">
        <f>IF(OR(Eingabe!B8&lt;&gt;"",Eingabe!C8&lt;&gt;""),Eingabe!J8,"")</f>
        <v/>
      </c>
      <c r="Z10" s="52"/>
      <c r="AA10" s="56" t="str">
        <f>IF(OR(Eingabe!B8&lt;&gt;"",Eingabe!C8&lt;&gt;""),Eingabe!K8,"")</f>
        <v/>
      </c>
      <c r="AB10" s="52" t="str">
        <f>IF(OR(Eingabe!B8&lt;&gt;"",Eingabe!C8&lt;&gt;""),IF(Eingabe!AA8&lt;&gt;"",Eingabe!AA8,""),"")</f>
        <v/>
      </c>
      <c r="AC10" s="52" t="str">
        <f>IF(OR(Eingabe!B8&lt;&gt;"",Eingabe!C8&lt;&gt;""),IF(Eingabe!AB8&lt;&gt;"",Eingabe!AB8,""),"")</f>
        <v/>
      </c>
      <c r="AD10" s="52" t="str">
        <f>IF(OR(Eingabe!B8&lt;&gt;"",Eingabe!C8&lt;&gt;""),IF(Eingabe!AC8&lt;&gt;"",Eingabe!AC8,""),"")</f>
        <v/>
      </c>
      <c r="AE10" s="52" t="str">
        <f>IF(OR(Eingabe!B8&lt;&gt;"",Eingabe!C8&lt;&gt;""),IF(Eingabe!AD8&lt;&gt;"",Eingabe!AD8,""),"")</f>
        <v/>
      </c>
      <c r="AF10" s="52" t="str">
        <f>IF(OR(Eingabe!B8&lt;&gt;"",Eingabe!C8&lt;&gt;""),IF(Eingabe!N8&lt;&gt;"",Eingabe!N8,""),"")</f>
        <v/>
      </c>
      <c r="AG10" s="52" t="str">
        <f>IF(OR(Eingabe!B8&lt;&gt;"",Eingabe!C8&lt;&gt;""),IF(Eingabe!O8&lt;&gt;"",Eingabe!O8,""),"")</f>
        <v/>
      </c>
      <c r="AH10" s="52" t="str">
        <f>IF(OR(Eingabe!B8&lt;&gt;"",Eingabe!C8&lt;&gt;""),IF(Eingabe!P8&lt;&gt;"",Eingabe!P8,""),"")</f>
        <v/>
      </c>
      <c r="AI10" s="52" t="str">
        <f>IF(OR(Eingabe!B8&lt;&gt;"",Eingabe!C8&lt;&gt;""),IF(Eingabe!Q8&lt;&gt;"",Eingabe!Q8,""),"")</f>
        <v/>
      </c>
    </row>
    <row r="11" spans="1:37" x14ac:dyDescent="0.25">
      <c r="A11" s="52" t="str">
        <f>IF(OR(Eingabe!B9&lt;&gt;"",Eingabe!C9&lt;&gt;""),Eingabe!Jahr,"")</f>
        <v/>
      </c>
      <c r="B11" s="52" t="str">
        <f>IF(OR(Eingabe!B9&lt;&gt;"",Eingabe!C9&lt;&gt;""),Eingabe!$J$2,"")</f>
        <v/>
      </c>
      <c r="C11" s="53" t="str">
        <f>IF(OR(Eingabe!B9&lt;&gt;"",Eingabe!C9&lt;&gt;""),Eingabe!Schule,"")</f>
        <v/>
      </c>
      <c r="D11" s="52" t="str">
        <f>IF(Eingabe!H9&lt;&gt;"", Eingabe!H9,"")</f>
        <v/>
      </c>
      <c r="E11" s="52" t="str">
        <f>IF(Eingabe!I9&lt;&gt;"", Eingabe!I9,"")</f>
        <v/>
      </c>
      <c r="F11" s="52" t="str">
        <f>IF(OR(Eingabe!B9&lt;&gt;"",Eingabe!C9&lt;&gt;""),Eingabe!G9,"")</f>
        <v/>
      </c>
      <c r="G11" s="52" t="str">
        <f>IF(Eingabe!D9&lt;&gt;"", Eingabe!D9,"")</f>
        <v/>
      </c>
      <c r="H11" s="52" t="str">
        <f>IF(OR(Eingabe!B9&lt;&gt;"",Eingabe!C9&lt;&gt;""),Eingabe!E9,"")</f>
        <v/>
      </c>
      <c r="I11" s="54" t="str">
        <f>IF(OR(Eingabe!B9&lt;&gt;"",Eingabe!C9&lt;&gt;""),IF(Eingabe!R9&lt;&gt;"",Eingabe!R9,""),"")</f>
        <v/>
      </c>
      <c r="J11" s="54" t="str">
        <f>IF(OR(Eingabe!B9&lt;&gt;"",Eingabe!C9&lt;&gt;""),IF(Eingabe!AE9&lt;&gt;"",Eingabe!AE9,""),"")</f>
        <v/>
      </c>
      <c r="K11" s="54" t="str">
        <f>IF(OR(Eingabe!B9&lt;&gt;"",Eingabe!C9&lt;&gt;""),IF(Eingabe!AN9&lt;&gt;"",Eingabe!AN9,""),"")</f>
        <v/>
      </c>
      <c r="L11" s="54" t="str">
        <f>IF(OR(Eingabe!B9&lt;&gt;"",Eingabe!C9&lt;&gt;""),IF(Eingabe!L9&lt;&gt;"",Eingabe!L9,""),"")</f>
        <v/>
      </c>
      <c r="M11" s="54" t="str">
        <f>IF(OR(Eingabe!B9&lt;&gt;"",Eingabe!C9&lt;&gt;""),IF(Eingabe!Y9&lt;&gt;"",Eingabe!Y9,""),"")</f>
        <v/>
      </c>
      <c r="N11" s="54" t="str">
        <f>IF(OR(Eingabe!B9&lt;&gt;"",Eingabe!C9&lt;&gt;""),IF(Eingabe!AL9&lt;&gt;"",Eingabe!AL9,""),"")</f>
        <v/>
      </c>
      <c r="O11" s="54" t="str">
        <f>IF(OR(Eingabe!B9&lt;&gt;"",Eingabe!C9&lt;&gt;""),IF(Eingabe!AU9&lt;&gt;"",Eingabe!AU9,""),"")</f>
        <v/>
      </c>
      <c r="P11" s="54" t="str">
        <f>IF(OR(Eingabe!B9&lt;&gt;"",Eingabe!C9&lt;&gt;""),IF(Eingabe!AV9&lt;&gt;"",Eingabe!AV9,""),"")</f>
        <v/>
      </c>
      <c r="Q11" s="54" t="str">
        <f>IF(OR(Eingabe!B9&lt;&gt;"",Eingabe!C9&lt;&gt;""),IF(Eingabe!AW9&lt;&gt;"",Eingabe!AW9,""),"")</f>
        <v/>
      </c>
      <c r="R11" s="53" t="str">
        <f>IF(OR(Eingabe!B9&lt;&gt;"",Eingabe!C9&lt;&gt;""),IF(Eingabe!BA9&lt;&gt;"",Eingabe!BA9,""),"")</f>
        <v/>
      </c>
      <c r="S11" s="54" t="str">
        <f>IF(OR(Eingabe!B9&lt;&gt;"",Eingabe!C9&lt;&gt;""),IF(Eingabe!V9&lt;&gt;"",Eingabe!V9,""),"")</f>
        <v/>
      </c>
      <c r="T11" s="54" t="str">
        <f>IF(OR(Eingabe!B9&lt;&gt;"",Eingabe!C9&lt;&gt;""),IF(Eingabe!AI9&lt;&gt;"",Eingabe!AI9,""),"")</f>
        <v/>
      </c>
      <c r="U11" s="54" t="str">
        <f>IF(OR(Eingabe!B9&lt;&gt;"",Eingabe!C9&lt;&gt;""),IF(Eingabe!AR9&lt;&gt;"",Eingabe!AR9,""),"")</f>
        <v/>
      </c>
      <c r="V11" s="55" t="str">
        <f>Eingabe!AX9</f>
        <v/>
      </c>
      <c r="W11" s="55" t="str">
        <f>Eingabe!AY9</f>
        <v/>
      </c>
      <c r="X11" s="55" t="str">
        <f>Eingabe!AZ9</f>
        <v/>
      </c>
      <c r="Y11" s="52" t="str">
        <f>IF(OR(Eingabe!B9&lt;&gt;"",Eingabe!C9&lt;&gt;""),Eingabe!J9,"")</f>
        <v/>
      </c>
      <c r="Z11" s="52"/>
      <c r="AA11" s="56" t="str">
        <f>IF(OR(Eingabe!B9&lt;&gt;"",Eingabe!C9&lt;&gt;""),Eingabe!K9,"")</f>
        <v/>
      </c>
      <c r="AB11" s="52" t="str">
        <f>IF(OR(Eingabe!B9&lt;&gt;"",Eingabe!C9&lt;&gt;""),IF(Eingabe!AA9&lt;&gt;"",Eingabe!AA9,""),"")</f>
        <v/>
      </c>
      <c r="AC11" s="52" t="str">
        <f>IF(OR(Eingabe!B9&lt;&gt;"",Eingabe!C9&lt;&gt;""),IF(Eingabe!AB9&lt;&gt;"",Eingabe!AB9,""),"")</f>
        <v/>
      </c>
      <c r="AD11" s="52" t="str">
        <f>IF(OR(Eingabe!B9&lt;&gt;"",Eingabe!C9&lt;&gt;""),IF(Eingabe!AC9&lt;&gt;"",Eingabe!AC9,""),"")</f>
        <v/>
      </c>
      <c r="AE11" s="52" t="str">
        <f>IF(OR(Eingabe!B9&lt;&gt;"",Eingabe!C9&lt;&gt;""),IF(Eingabe!AD9&lt;&gt;"",Eingabe!AD9,""),"")</f>
        <v/>
      </c>
      <c r="AF11" s="52" t="str">
        <f>IF(OR(Eingabe!B9&lt;&gt;"",Eingabe!C9&lt;&gt;""),IF(Eingabe!N9&lt;&gt;"",Eingabe!N9,""),"")</f>
        <v/>
      </c>
      <c r="AG11" s="52" t="str">
        <f>IF(OR(Eingabe!B9&lt;&gt;"",Eingabe!C9&lt;&gt;""),IF(Eingabe!O9&lt;&gt;"",Eingabe!O9,""),"")</f>
        <v/>
      </c>
      <c r="AH11" s="52" t="str">
        <f>IF(OR(Eingabe!B9&lt;&gt;"",Eingabe!C9&lt;&gt;""),IF(Eingabe!P9&lt;&gt;"",Eingabe!P9,""),"")</f>
        <v/>
      </c>
      <c r="AI11" s="52" t="str">
        <f>IF(OR(Eingabe!B9&lt;&gt;"",Eingabe!C9&lt;&gt;""),IF(Eingabe!Q9&lt;&gt;"",Eingabe!Q9,""),"")</f>
        <v/>
      </c>
    </row>
    <row r="12" spans="1:37" x14ac:dyDescent="0.25">
      <c r="A12" s="52" t="str">
        <f>IF(OR(Eingabe!B10&lt;&gt;"",Eingabe!C10&lt;&gt;""),Eingabe!Jahr,"")</f>
        <v/>
      </c>
      <c r="B12" s="52" t="str">
        <f>IF(OR(Eingabe!B10&lt;&gt;"",Eingabe!C10&lt;&gt;""),Eingabe!$J$2,"")</f>
        <v/>
      </c>
      <c r="C12" s="53" t="str">
        <f>IF(OR(Eingabe!B10&lt;&gt;"",Eingabe!C10&lt;&gt;""),Eingabe!Schule,"")</f>
        <v/>
      </c>
      <c r="D12" s="52" t="str">
        <f>IF(Eingabe!H10&lt;&gt;"", Eingabe!H10,"")</f>
        <v/>
      </c>
      <c r="E12" s="52" t="str">
        <f>IF(Eingabe!I10&lt;&gt;"", Eingabe!I10,"")</f>
        <v/>
      </c>
      <c r="F12" s="52" t="str">
        <f>IF(OR(Eingabe!B10&lt;&gt;"",Eingabe!C10&lt;&gt;""),Eingabe!G10,"")</f>
        <v/>
      </c>
      <c r="G12" s="52" t="str">
        <f>IF(Eingabe!D10&lt;&gt;"", Eingabe!D10,"")</f>
        <v/>
      </c>
      <c r="H12" s="52" t="str">
        <f>IF(OR(Eingabe!B10&lt;&gt;"",Eingabe!C10&lt;&gt;""),Eingabe!E10,"")</f>
        <v/>
      </c>
      <c r="I12" s="54" t="str">
        <f>IF(OR(Eingabe!B10&lt;&gt;"",Eingabe!C10&lt;&gt;""),IF(Eingabe!R10&lt;&gt;"",Eingabe!R10,""),"")</f>
        <v/>
      </c>
      <c r="J12" s="54" t="str">
        <f>IF(OR(Eingabe!B10&lt;&gt;"",Eingabe!C10&lt;&gt;""),IF(Eingabe!AE10&lt;&gt;"",Eingabe!AE10,""),"")</f>
        <v/>
      </c>
      <c r="K12" s="54" t="str">
        <f>IF(OR(Eingabe!B10&lt;&gt;"",Eingabe!C10&lt;&gt;""),IF(Eingabe!AN10&lt;&gt;"",Eingabe!AN10,""),"")</f>
        <v/>
      </c>
      <c r="L12" s="54" t="str">
        <f>IF(OR(Eingabe!B10&lt;&gt;"",Eingabe!C10&lt;&gt;""),IF(Eingabe!L10&lt;&gt;"",Eingabe!L10,""),"")</f>
        <v/>
      </c>
      <c r="M12" s="54" t="str">
        <f>IF(OR(Eingabe!B10&lt;&gt;"",Eingabe!C10&lt;&gt;""),IF(Eingabe!Y10&lt;&gt;"",Eingabe!Y10,""),"")</f>
        <v/>
      </c>
      <c r="N12" s="54" t="str">
        <f>IF(OR(Eingabe!B10&lt;&gt;"",Eingabe!C10&lt;&gt;""),IF(Eingabe!AL10&lt;&gt;"",Eingabe!AL10,""),"")</f>
        <v/>
      </c>
      <c r="O12" s="54" t="str">
        <f>IF(OR(Eingabe!B10&lt;&gt;"",Eingabe!C10&lt;&gt;""),IF(Eingabe!AU10&lt;&gt;"",Eingabe!AU10,""),"")</f>
        <v/>
      </c>
      <c r="P12" s="54" t="str">
        <f>IF(OR(Eingabe!B10&lt;&gt;"",Eingabe!C10&lt;&gt;""),IF(Eingabe!AV10&lt;&gt;"",Eingabe!AV10,""),"")</f>
        <v/>
      </c>
      <c r="Q12" s="54" t="str">
        <f>IF(OR(Eingabe!B10&lt;&gt;"",Eingabe!C10&lt;&gt;""),IF(Eingabe!AW10&lt;&gt;"",Eingabe!AW10,""),"")</f>
        <v/>
      </c>
      <c r="R12" s="53" t="str">
        <f>IF(OR(Eingabe!B10&lt;&gt;"",Eingabe!C10&lt;&gt;""),IF(Eingabe!BA10&lt;&gt;"",Eingabe!BA10,""),"")</f>
        <v/>
      </c>
      <c r="S12" s="54" t="str">
        <f>IF(OR(Eingabe!B10&lt;&gt;"",Eingabe!C10&lt;&gt;""),IF(Eingabe!V10&lt;&gt;"",Eingabe!V10,""),"")</f>
        <v/>
      </c>
      <c r="T12" s="54" t="str">
        <f>IF(OR(Eingabe!B10&lt;&gt;"",Eingabe!C10&lt;&gt;""),IF(Eingabe!AI10&lt;&gt;"",Eingabe!AI10,""),"")</f>
        <v/>
      </c>
      <c r="U12" s="54" t="str">
        <f>IF(OR(Eingabe!B10&lt;&gt;"",Eingabe!C10&lt;&gt;""),IF(Eingabe!AR10&lt;&gt;"",Eingabe!AR10,""),"")</f>
        <v/>
      </c>
      <c r="V12" s="55" t="str">
        <f>Eingabe!AX10</f>
        <v/>
      </c>
      <c r="W12" s="55" t="str">
        <f>Eingabe!AY10</f>
        <v/>
      </c>
      <c r="X12" s="55" t="str">
        <f>Eingabe!AZ10</f>
        <v/>
      </c>
      <c r="Y12" s="52" t="str">
        <f>IF(OR(Eingabe!B10&lt;&gt;"",Eingabe!C10&lt;&gt;""),Eingabe!J10,"")</f>
        <v/>
      </c>
      <c r="Z12" s="52"/>
      <c r="AA12" s="56" t="str">
        <f>IF(OR(Eingabe!B10&lt;&gt;"",Eingabe!C10&lt;&gt;""),Eingabe!K10,"")</f>
        <v/>
      </c>
      <c r="AB12" s="52" t="str">
        <f>IF(OR(Eingabe!B10&lt;&gt;"",Eingabe!C10&lt;&gt;""),IF(Eingabe!AA10&lt;&gt;"",Eingabe!AA10,""),"")</f>
        <v/>
      </c>
      <c r="AC12" s="52" t="str">
        <f>IF(OR(Eingabe!B10&lt;&gt;"",Eingabe!C10&lt;&gt;""),IF(Eingabe!AB10&lt;&gt;"",Eingabe!AB10,""),"")</f>
        <v/>
      </c>
      <c r="AD12" s="52" t="str">
        <f>IF(OR(Eingabe!B10&lt;&gt;"",Eingabe!C10&lt;&gt;""),IF(Eingabe!AC10&lt;&gt;"",Eingabe!AC10,""),"")</f>
        <v/>
      </c>
      <c r="AE12" s="52" t="str">
        <f>IF(OR(Eingabe!B10&lt;&gt;"",Eingabe!C10&lt;&gt;""),IF(Eingabe!AD10&lt;&gt;"",Eingabe!AD10,""),"")</f>
        <v/>
      </c>
      <c r="AF12" s="52" t="str">
        <f>IF(OR(Eingabe!B10&lt;&gt;"",Eingabe!C10&lt;&gt;""),IF(Eingabe!N10&lt;&gt;"",Eingabe!N10,""),"")</f>
        <v/>
      </c>
      <c r="AG12" s="52" t="str">
        <f>IF(OR(Eingabe!B10&lt;&gt;"",Eingabe!C10&lt;&gt;""),IF(Eingabe!O10&lt;&gt;"",Eingabe!O10,""),"")</f>
        <v/>
      </c>
      <c r="AH12" s="52" t="str">
        <f>IF(OR(Eingabe!B10&lt;&gt;"",Eingabe!C10&lt;&gt;""),IF(Eingabe!P10&lt;&gt;"",Eingabe!P10,""),"")</f>
        <v/>
      </c>
      <c r="AI12" s="52" t="str">
        <f>IF(OR(Eingabe!B10&lt;&gt;"",Eingabe!C10&lt;&gt;""),IF(Eingabe!Q10&lt;&gt;"",Eingabe!Q10,""),"")</f>
        <v/>
      </c>
    </row>
    <row r="13" spans="1:37" x14ac:dyDescent="0.25">
      <c r="A13" s="52" t="str">
        <f>IF(OR(Eingabe!B11&lt;&gt;"",Eingabe!C11&lt;&gt;""),Eingabe!Jahr,"")</f>
        <v/>
      </c>
      <c r="B13" s="52" t="str">
        <f>IF(OR(Eingabe!B11&lt;&gt;"",Eingabe!C11&lt;&gt;""),Eingabe!$J$2,"")</f>
        <v/>
      </c>
      <c r="C13" s="53" t="str">
        <f>IF(OR(Eingabe!B11&lt;&gt;"",Eingabe!C11&lt;&gt;""),Eingabe!Schule,"")</f>
        <v/>
      </c>
      <c r="D13" s="52" t="str">
        <f>IF(Eingabe!H11&lt;&gt;"", Eingabe!H11,"")</f>
        <v/>
      </c>
      <c r="E13" s="52" t="str">
        <f>IF(Eingabe!I11&lt;&gt;"", Eingabe!I11,"")</f>
        <v/>
      </c>
      <c r="F13" s="52" t="str">
        <f>IF(OR(Eingabe!B11&lt;&gt;"",Eingabe!C11&lt;&gt;""),Eingabe!G11,"")</f>
        <v/>
      </c>
      <c r="G13" s="52" t="str">
        <f>IF(Eingabe!D11&lt;&gt;"", Eingabe!D11,"")</f>
        <v/>
      </c>
      <c r="H13" s="52" t="str">
        <f>IF(OR(Eingabe!B11&lt;&gt;"",Eingabe!C11&lt;&gt;""),Eingabe!E11,"")</f>
        <v/>
      </c>
      <c r="I13" s="54" t="str">
        <f>IF(OR(Eingabe!B11&lt;&gt;"",Eingabe!C11&lt;&gt;""),IF(Eingabe!R11&lt;&gt;"",Eingabe!R11,""),"")</f>
        <v/>
      </c>
      <c r="J13" s="54" t="str">
        <f>IF(OR(Eingabe!B11&lt;&gt;"",Eingabe!C11&lt;&gt;""),IF(Eingabe!AE11&lt;&gt;"",Eingabe!AE11,""),"")</f>
        <v/>
      </c>
      <c r="K13" s="54" t="str">
        <f>IF(OR(Eingabe!B11&lt;&gt;"",Eingabe!C11&lt;&gt;""),IF(Eingabe!AN11&lt;&gt;"",Eingabe!AN11,""),"")</f>
        <v/>
      </c>
      <c r="L13" s="54" t="str">
        <f>IF(OR(Eingabe!B11&lt;&gt;"",Eingabe!C11&lt;&gt;""),IF(Eingabe!L11&lt;&gt;"",Eingabe!L11,""),"")</f>
        <v/>
      </c>
      <c r="M13" s="54" t="str">
        <f>IF(OR(Eingabe!B11&lt;&gt;"",Eingabe!C11&lt;&gt;""),IF(Eingabe!Y11&lt;&gt;"",Eingabe!Y11,""),"")</f>
        <v/>
      </c>
      <c r="N13" s="54" t="str">
        <f>IF(OR(Eingabe!B11&lt;&gt;"",Eingabe!C11&lt;&gt;""),IF(Eingabe!AL11&lt;&gt;"",Eingabe!AL11,""),"")</f>
        <v/>
      </c>
      <c r="O13" s="54" t="str">
        <f>IF(OR(Eingabe!B11&lt;&gt;"",Eingabe!C11&lt;&gt;""),IF(Eingabe!AU11&lt;&gt;"",Eingabe!AU11,""),"")</f>
        <v/>
      </c>
      <c r="P13" s="54" t="str">
        <f>IF(OR(Eingabe!B11&lt;&gt;"",Eingabe!C11&lt;&gt;""),IF(Eingabe!AV11&lt;&gt;"",Eingabe!AV11,""),"")</f>
        <v/>
      </c>
      <c r="Q13" s="54" t="str">
        <f>IF(OR(Eingabe!B11&lt;&gt;"",Eingabe!C11&lt;&gt;""),IF(Eingabe!AW11&lt;&gt;"",Eingabe!AW11,""),"")</f>
        <v/>
      </c>
      <c r="R13" s="53" t="str">
        <f>IF(OR(Eingabe!B11&lt;&gt;"",Eingabe!C11&lt;&gt;""),IF(Eingabe!BA11&lt;&gt;"",Eingabe!BA11,""),"")</f>
        <v/>
      </c>
      <c r="S13" s="54" t="str">
        <f>IF(OR(Eingabe!B11&lt;&gt;"",Eingabe!C11&lt;&gt;""),IF(Eingabe!V11&lt;&gt;"",Eingabe!V11,""),"")</f>
        <v/>
      </c>
      <c r="T13" s="54" t="str">
        <f>IF(OR(Eingabe!B11&lt;&gt;"",Eingabe!C11&lt;&gt;""),IF(Eingabe!AI11&lt;&gt;"",Eingabe!AI11,""),"")</f>
        <v/>
      </c>
      <c r="U13" s="54" t="str">
        <f>IF(OR(Eingabe!B11&lt;&gt;"",Eingabe!C11&lt;&gt;""),IF(Eingabe!AR11&lt;&gt;"",Eingabe!AR11,""),"")</f>
        <v/>
      </c>
      <c r="V13" s="55" t="str">
        <f>Eingabe!AX11</f>
        <v/>
      </c>
      <c r="W13" s="55" t="str">
        <f>Eingabe!AY11</f>
        <v/>
      </c>
      <c r="X13" s="55" t="str">
        <f>Eingabe!AZ11</f>
        <v/>
      </c>
      <c r="Y13" s="52" t="str">
        <f>IF(OR(Eingabe!B11&lt;&gt;"",Eingabe!C11&lt;&gt;""),Eingabe!J11,"")</f>
        <v/>
      </c>
      <c r="Z13" s="52"/>
      <c r="AA13" s="56" t="str">
        <f>IF(OR(Eingabe!B11&lt;&gt;"",Eingabe!C11&lt;&gt;""),Eingabe!K11,"")</f>
        <v/>
      </c>
      <c r="AB13" s="52" t="str">
        <f>IF(OR(Eingabe!B11&lt;&gt;"",Eingabe!C11&lt;&gt;""),IF(Eingabe!AA11&lt;&gt;"",Eingabe!AA11,""),"")</f>
        <v/>
      </c>
      <c r="AC13" s="52" t="str">
        <f>IF(OR(Eingabe!B11&lt;&gt;"",Eingabe!C11&lt;&gt;""),IF(Eingabe!AB11&lt;&gt;"",Eingabe!AB11,""),"")</f>
        <v/>
      </c>
      <c r="AD13" s="52" t="str">
        <f>IF(OR(Eingabe!B11&lt;&gt;"",Eingabe!C11&lt;&gt;""),IF(Eingabe!AC11&lt;&gt;"",Eingabe!AC11,""),"")</f>
        <v/>
      </c>
      <c r="AE13" s="52" t="str">
        <f>IF(OR(Eingabe!B11&lt;&gt;"",Eingabe!C11&lt;&gt;""),IF(Eingabe!AD11&lt;&gt;"",Eingabe!AD11,""),"")</f>
        <v/>
      </c>
      <c r="AF13" s="52" t="str">
        <f>IF(OR(Eingabe!B11&lt;&gt;"",Eingabe!C11&lt;&gt;""),IF(Eingabe!N11&lt;&gt;"",Eingabe!N11,""),"")</f>
        <v/>
      </c>
      <c r="AG13" s="52" t="str">
        <f>IF(OR(Eingabe!B11&lt;&gt;"",Eingabe!C11&lt;&gt;""),IF(Eingabe!O11&lt;&gt;"",Eingabe!O11,""),"")</f>
        <v/>
      </c>
      <c r="AH13" s="52" t="str">
        <f>IF(OR(Eingabe!B11&lt;&gt;"",Eingabe!C11&lt;&gt;""),IF(Eingabe!P11&lt;&gt;"",Eingabe!P11,""),"")</f>
        <v/>
      </c>
      <c r="AI13" s="52" t="str">
        <f>IF(OR(Eingabe!B11&lt;&gt;"",Eingabe!C11&lt;&gt;""),IF(Eingabe!Q11&lt;&gt;"",Eingabe!Q11,""),"")</f>
        <v/>
      </c>
    </row>
    <row r="14" spans="1:37" x14ac:dyDescent="0.25">
      <c r="A14" s="52" t="str">
        <f>IF(OR(Eingabe!B12&lt;&gt;"",Eingabe!C12&lt;&gt;""),Eingabe!Jahr,"")</f>
        <v/>
      </c>
      <c r="B14" s="52" t="str">
        <f>IF(OR(Eingabe!B12&lt;&gt;"",Eingabe!C12&lt;&gt;""),Eingabe!$J$2,"")</f>
        <v/>
      </c>
      <c r="C14" s="53" t="str">
        <f>IF(OR(Eingabe!B12&lt;&gt;"",Eingabe!C12&lt;&gt;""),Eingabe!Schule,"")</f>
        <v/>
      </c>
      <c r="D14" s="52" t="str">
        <f>IF(Eingabe!H12&lt;&gt;"", Eingabe!H12,"")</f>
        <v/>
      </c>
      <c r="E14" s="52" t="str">
        <f>IF(Eingabe!I12&lt;&gt;"", Eingabe!I12,"")</f>
        <v/>
      </c>
      <c r="F14" s="52" t="str">
        <f>IF(OR(Eingabe!B12&lt;&gt;"",Eingabe!C12&lt;&gt;""),Eingabe!G12,"")</f>
        <v/>
      </c>
      <c r="G14" s="52" t="str">
        <f>IF(Eingabe!D12&lt;&gt;"", Eingabe!D12,"")</f>
        <v/>
      </c>
      <c r="H14" s="52" t="str">
        <f>IF(OR(Eingabe!B12&lt;&gt;"",Eingabe!C12&lt;&gt;""),Eingabe!E12,"")</f>
        <v/>
      </c>
      <c r="I14" s="54" t="str">
        <f>IF(OR(Eingabe!B12&lt;&gt;"",Eingabe!C12&lt;&gt;""),IF(Eingabe!R12&lt;&gt;"",Eingabe!R12,""),"")</f>
        <v/>
      </c>
      <c r="J14" s="54" t="str">
        <f>IF(OR(Eingabe!B12&lt;&gt;"",Eingabe!C12&lt;&gt;""),IF(Eingabe!AE12&lt;&gt;"",Eingabe!AE12,""),"")</f>
        <v/>
      </c>
      <c r="K14" s="54" t="str">
        <f>IF(OR(Eingabe!B12&lt;&gt;"",Eingabe!C12&lt;&gt;""),IF(Eingabe!AN12&lt;&gt;"",Eingabe!AN12,""),"")</f>
        <v/>
      </c>
      <c r="L14" s="54" t="str">
        <f>IF(OR(Eingabe!B12&lt;&gt;"",Eingabe!C12&lt;&gt;""),IF(Eingabe!L12&lt;&gt;"",Eingabe!L12,""),"")</f>
        <v/>
      </c>
      <c r="M14" s="54" t="str">
        <f>IF(OR(Eingabe!B12&lt;&gt;"",Eingabe!C12&lt;&gt;""),IF(Eingabe!Y12&lt;&gt;"",Eingabe!Y12,""),"")</f>
        <v/>
      </c>
      <c r="N14" s="54" t="str">
        <f>IF(OR(Eingabe!B12&lt;&gt;"",Eingabe!C12&lt;&gt;""),IF(Eingabe!AL12&lt;&gt;"",Eingabe!AL12,""),"")</f>
        <v/>
      </c>
      <c r="O14" s="54" t="str">
        <f>IF(OR(Eingabe!B12&lt;&gt;"",Eingabe!C12&lt;&gt;""),IF(Eingabe!AU12&lt;&gt;"",Eingabe!AU12,""),"")</f>
        <v/>
      </c>
      <c r="P14" s="54" t="str">
        <f>IF(OR(Eingabe!B12&lt;&gt;"",Eingabe!C12&lt;&gt;""),IF(Eingabe!AV12&lt;&gt;"",Eingabe!AV12,""),"")</f>
        <v/>
      </c>
      <c r="Q14" s="54" t="str">
        <f>IF(OR(Eingabe!B12&lt;&gt;"",Eingabe!C12&lt;&gt;""),IF(Eingabe!AW12&lt;&gt;"",Eingabe!AW12,""),"")</f>
        <v/>
      </c>
      <c r="R14" s="53" t="str">
        <f>IF(OR(Eingabe!B12&lt;&gt;"",Eingabe!C12&lt;&gt;""),IF(Eingabe!BA12&lt;&gt;"",Eingabe!BA12,""),"")</f>
        <v/>
      </c>
      <c r="S14" s="54" t="str">
        <f>IF(OR(Eingabe!B12&lt;&gt;"",Eingabe!C12&lt;&gt;""),IF(Eingabe!V12&lt;&gt;"",Eingabe!V12,""),"")</f>
        <v/>
      </c>
      <c r="T14" s="54" t="str">
        <f>IF(OR(Eingabe!B12&lt;&gt;"",Eingabe!C12&lt;&gt;""),IF(Eingabe!AI12&lt;&gt;"",Eingabe!AI12,""),"")</f>
        <v/>
      </c>
      <c r="U14" s="54" t="str">
        <f>IF(OR(Eingabe!B12&lt;&gt;"",Eingabe!C12&lt;&gt;""),IF(Eingabe!AR12&lt;&gt;"",Eingabe!AR12,""),"")</f>
        <v/>
      </c>
      <c r="V14" s="55" t="str">
        <f>Eingabe!AX12</f>
        <v/>
      </c>
      <c r="W14" s="55" t="str">
        <f>Eingabe!AY12</f>
        <v/>
      </c>
      <c r="X14" s="55" t="str">
        <f>Eingabe!AZ12</f>
        <v/>
      </c>
      <c r="Y14" s="52" t="str">
        <f>IF(OR(Eingabe!B12&lt;&gt;"",Eingabe!C12&lt;&gt;""),Eingabe!J12,"")</f>
        <v/>
      </c>
      <c r="Z14" s="52"/>
      <c r="AA14" s="56" t="str">
        <f>IF(OR(Eingabe!B12&lt;&gt;"",Eingabe!C12&lt;&gt;""),Eingabe!K12,"")</f>
        <v/>
      </c>
      <c r="AB14" s="52" t="str">
        <f>IF(OR(Eingabe!B12&lt;&gt;"",Eingabe!C12&lt;&gt;""),IF(Eingabe!AA12&lt;&gt;"",Eingabe!AA12,""),"")</f>
        <v/>
      </c>
      <c r="AC14" s="52" t="str">
        <f>IF(OR(Eingabe!B12&lt;&gt;"",Eingabe!C12&lt;&gt;""),IF(Eingabe!AB12&lt;&gt;"",Eingabe!AB12,""),"")</f>
        <v/>
      </c>
      <c r="AD14" s="52" t="str">
        <f>IF(OR(Eingabe!B12&lt;&gt;"",Eingabe!C12&lt;&gt;""),IF(Eingabe!AC12&lt;&gt;"",Eingabe!AC12,""),"")</f>
        <v/>
      </c>
      <c r="AE14" s="52" t="str">
        <f>IF(OR(Eingabe!B12&lt;&gt;"",Eingabe!C12&lt;&gt;""),IF(Eingabe!AD12&lt;&gt;"",Eingabe!AD12,""),"")</f>
        <v/>
      </c>
      <c r="AF14" s="52" t="str">
        <f>IF(OR(Eingabe!B12&lt;&gt;"",Eingabe!C12&lt;&gt;""),IF(Eingabe!N12&lt;&gt;"",Eingabe!N12,""),"")</f>
        <v/>
      </c>
      <c r="AG14" s="52" t="str">
        <f>IF(OR(Eingabe!B12&lt;&gt;"",Eingabe!C12&lt;&gt;""),IF(Eingabe!O12&lt;&gt;"",Eingabe!O12,""),"")</f>
        <v/>
      </c>
      <c r="AH14" s="52" t="str">
        <f>IF(OR(Eingabe!B12&lt;&gt;"",Eingabe!C12&lt;&gt;""),IF(Eingabe!P12&lt;&gt;"",Eingabe!P12,""),"")</f>
        <v/>
      </c>
      <c r="AI14" s="52" t="str">
        <f>IF(OR(Eingabe!B12&lt;&gt;"",Eingabe!C12&lt;&gt;""),IF(Eingabe!Q12&lt;&gt;"",Eingabe!Q12,""),"")</f>
        <v/>
      </c>
    </row>
    <row r="15" spans="1:37" x14ac:dyDescent="0.25">
      <c r="A15" s="52" t="str">
        <f>IF(OR(Eingabe!B13&lt;&gt;"",Eingabe!C13&lt;&gt;""),Eingabe!Jahr,"")</f>
        <v/>
      </c>
      <c r="B15" s="52" t="str">
        <f>IF(OR(Eingabe!B13&lt;&gt;"",Eingabe!C13&lt;&gt;""),Eingabe!$J$2,"")</f>
        <v/>
      </c>
      <c r="C15" s="53" t="str">
        <f>IF(OR(Eingabe!B13&lt;&gt;"",Eingabe!C13&lt;&gt;""),Eingabe!Schule,"")</f>
        <v/>
      </c>
      <c r="D15" s="52" t="str">
        <f>IF(Eingabe!H13&lt;&gt;"", Eingabe!H13,"")</f>
        <v/>
      </c>
      <c r="E15" s="52" t="str">
        <f>IF(Eingabe!I13&lt;&gt;"", Eingabe!I13,"")</f>
        <v/>
      </c>
      <c r="F15" s="52" t="str">
        <f>IF(OR(Eingabe!B13&lt;&gt;"",Eingabe!C13&lt;&gt;""),Eingabe!G13,"")</f>
        <v/>
      </c>
      <c r="G15" s="52" t="str">
        <f>IF(Eingabe!D13&lt;&gt;"", Eingabe!D13,"")</f>
        <v/>
      </c>
      <c r="H15" s="52" t="str">
        <f>IF(OR(Eingabe!B13&lt;&gt;"",Eingabe!C13&lt;&gt;""),Eingabe!E13,"")</f>
        <v/>
      </c>
      <c r="I15" s="54" t="str">
        <f>IF(OR(Eingabe!B13&lt;&gt;"",Eingabe!C13&lt;&gt;""),IF(Eingabe!R13&lt;&gt;"",Eingabe!R13,""),"")</f>
        <v/>
      </c>
      <c r="J15" s="54" t="str">
        <f>IF(OR(Eingabe!B13&lt;&gt;"",Eingabe!C13&lt;&gt;""),IF(Eingabe!AE13&lt;&gt;"",Eingabe!AE13,""),"")</f>
        <v/>
      </c>
      <c r="K15" s="54" t="str">
        <f>IF(OR(Eingabe!B13&lt;&gt;"",Eingabe!C13&lt;&gt;""),IF(Eingabe!AN13&lt;&gt;"",Eingabe!AN13,""),"")</f>
        <v/>
      </c>
      <c r="L15" s="54" t="str">
        <f>IF(OR(Eingabe!B13&lt;&gt;"",Eingabe!C13&lt;&gt;""),IF(Eingabe!L13&lt;&gt;"",Eingabe!L13,""),"")</f>
        <v/>
      </c>
      <c r="M15" s="54" t="str">
        <f>IF(OR(Eingabe!B13&lt;&gt;"",Eingabe!C13&lt;&gt;""),IF(Eingabe!Y13&lt;&gt;"",Eingabe!Y13,""),"")</f>
        <v/>
      </c>
      <c r="N15" s="54" t="str">
        <f>IF(OR(Eingabe!B13&lt;&gt;"",Eingabe!C13&lt;&gt;""),IF(Eingabe!AL13&lt;&gt;"",Eingabe!AL13,""),"")</f>
        <v/>
      </c>
      <c r="O15" s="54" t="str">
        <f>IF(OR(Eingabe!B13&lt;&gt;"",Eingabe!C13&lt;&gt;""),IF(Eingabe!AU13&lt;&gt;"",Eingabe!AU13,""),"")</f>
        <v/>
      </c>
      <c r="P15" s="54" t="str">
        <f>IF(OR(Eingabe!B13&lt;&gt;"",Eingabe!C13&lt;&gt;""),IF(Eingabe!AV13&lt;&gt;"",Eingabe!AV13,""),"")</f>
        <v/>
      </c>
      <c r="Q15" s="54" t="str">
        <f>IF(OR(Eingabe!B13&lt;&gt;"",Eingabe!C13&lt;&gt;""),IF(Eingabe!AW13&lt;&gt;"",Eingabe!AW13,""),"")</f>
        <v/>
      </c>
      <c r="R15" s="53" t="str">
        <f>IF(OR(Eingabe!B13&lt;&gt;"",Eingabe!C13&lt;&gt;""),IF(Eingabe!BA13&lt;&gt;"",Eingabe!BA13,""),"")</f>
        <v/>
      </c>
      <c r="S15" s="54" t="str">
        <f>IF(OR(Eingabe!B13&lt;&gt;"",Eingabe!C13&lt;&gt;""),IF(Eingabe!V13&lt;&gt;"",Eingabe!V13,""),"")</f>
        <v/>
      </c>
      <c r="T15" s="54" t="str">
        <f>IF(OR(Eingabe!B13&lt;&gt;"",Eingabe!C13&lt;&gt;""),IF(Eingabe!AI13&lt;&gt;"",Eingabe!AI13,""),"")</f>
        <v/>
      </c>
      <c r="U15" s="54" t="str">
        <f>IF(OR(Eingabe!B13&lt;&gt;"",Eingabe!C13&lt;&gt;""),IF(Eingabe!AR13&lt;&gt;"",Eingabe!AR13,""),"")</f>
        <v/>
      </c>
      <c r="V15" s="55" t="str">
        <f>Eingabe!AX13</f>
        <v/>
      </c>
      <c r="W15" s="55" t="str">
        <f>Eingabe!AY13</f>
        <v/>
      </c>
      <c r="X15" s="55" t="str">
        <f>Eingabe!AZ13</f>
        <v/>
      </c>
      <c r="Y15" s="52" t="str">
        <f>IF(OR(Eingabe!B13&lt;&gt;"",Eingabe!C13&lt;&gt;""),Eingabe!J13,"")</f>
        <v/>
      </c>
      <c r="Z15" s="52"/>
      <c r="AA15" s="56" t="str">
        <f>IF(OR(Eingabe!B13&lt;&gt;"",Eingabe!C13&lt;&gt;""),Eingabe!K13,"")</f>
        <v/>
      </c>
      <c r="AB15" s="52" t="str">
        <f>IF(OR(Eingabe!B13&lt;&gt;"",Eingabe!C13&lt;&gt;""),IF(Eingabe!AA13&lt;&gt;"",Eingabe!AA13,""),"")</f>
        <v/>
      </c>
      <c r="AC15" s="52" t="str">
        <f>IF(OR(Eingabe!B13&lt;&gt;"",Eingabe!C13&lt;&gt;""),IF(Eingabe!AB13&lt;&gt;"",Eingabe!AB13,""),"")</f>
        <v/>
      </c>
      <c r="AD15" s="52" t="str">
        <f>IF(OR(Eingabe!B13&lt;&gt;"",Eingabe!C13&lt;&gt;""),IF(Eingabe!AC13&lt;&gt;"",Eingabe!AC13,""),"")</f>
        <v/>
      </c>
      <c r="AE15" s="52" t="str">
        <f>IF(OR(Eingabe!B13&lt;&gt;"",Eingabe!C13&lt;&gt;""),IF(Eingabe!AD13&lt;&gt;"",Eingabe!AD13,""),"")</f>
        <v/>
      </c>
      <c r="AF15" s="52" t="str">
        <f>IF(OR(Eingabe!B13&lt;&gt;"",Eingabe!C13&lt;&gt;""),IF(Eingabe!N13&lt;&gt;"",Eingabe!N13,""),"")</f>
        <v/>
      </c>
      <c r="AG15" s="52" t="str">
        <f>IF(OR(Eingabe!B13&lt;&gt;"",Eingabe!C13&lt;&gt;""),IF(Eingabe!O13&lt;&gt;"",Eingabe!O13,""),"")</f>
        <v/>
      </c>
      <c r="AH15" s="52" t="str">
        <f>IF(OR(Eingabe!B13&lt;&gt;"",Eingabe!C13&lt;&gt;""),IF(Eingabe!P13&lt;&gt;"",Eingabe!P13,""),"")</f>
        <v/>
      </c>
      <c r="AI15" s="52" t="str">
        <f>IF(OR(Eingabe!B13&lt;&gt;"",Eingabe!C13&lt;&gt;""),IF(Eingabe!Q13&lt;&gt;"",Eingabe!Q13,""),"")</f>
        <v/>
      </c>
    </row>
    <row r="16" spans="1:37" x14ac:dyDescent="0.25">
      <c r="A16" s="52" t="str">
        <f>IF(OR(Eingabe!B14&lt;&gt;"",Eingabe!C14&lt;&gt;""),Eingabe!Jahr,"")</f>
        <v/>
      </c>
      <c r="B16" s="52" t="str">
        <f>IF(OR(Eingabe!B14&lt;&gt;"",Eingabe!C14&lt;&gt;""),Eingabe!$J$2,"")</f>
        <v/>
      </c>
      <c r="C16" s="53" t="str">
        <f>IF(OR(Eingabe!B14&lt;&gt;"",Eingabe!C14&lt;&gt;""),Eingabe!Schule,"")</f>
        <v/>
      </c>
      <c r="D16" s="52" t="str">
        <f>IF(Eingabe!H14&lt;&gt;"", Eingabe!H14,"")</f>
        <v/>
      </c>
      <c r="E16" s="52" t="str">
        <f>IF(Eingabe!I14&lt;&gt;"", Eingabe!I14,"")</f>
        <v/>
      </c>
      <c r="F16" s="52" t="str">
        <f>IF(OR(Eingabe!B14&lt;&gt;"",Eingabe!C14&lt;&gt;""),Eingabe!G14,"")</f>
        <v/>
      </c>
      <c r="G16" s="52" t="str">
        <f>IF(Eingabe!D14&lt;&gt;"", Eingabe!D14,"")</f>
        <v/>
      </c>
      <c r="H16" s="52" t="str">
        <f>IF(OR(Eingabe!B14&lt;&gt;"",Eingabe!C14&lt;&gt;""),Eingabe!E14,"")</f>
        <v/>
      </c>
      <c r="I16" s="54" t="str">
        <f>IF(OR(Eingabe!B14&lt;&gt;"",Eingabe!C14&lt;&gt;""),IF(Eingabe!R14&lt;&gt;"",Eingabe!R14,""),"")</f>
        <v/>
      </c>
      <c r="J16" s="54" t="str">
        <f>IF(OR(Eingabe!B14&lt;&gt;"",Eingabe!C14&lt;&gt;""),IF(Eingabe!AE14&lt;&gt;"",Eingabe!AE14,""),"")</f>
        <v/>
      </c>
      <c r="K16" s="54" t="str">
        <f>IF(OR(Eingabe!B14&lt;&gt;"",Eingabe!C14&lt;&gt;""),IF(Eingabe!AN14&lt;&gt;"",Eingabe!AN14,""),"")</f>
        <v/>
      </c>
      <c r="L16" s="54" t="str">
        <f>IF(OR(Eingabe!B14&lt;&gt;"",Eingabe!C14&lt;&gt;""),IF(Eingabe!L14&lt;&gt;"",Eingabe!L14,""),"")</f>
        <v/>
      </c>
      <c r="M16" s="54" t="str">
        <f>IF(OR(Eingabe!B14&lt;&gt;"",Eingabe!C14&lt;&gt;""),IF(Eingabe!Y14&lt;&gt;"",Eingabe!Y14,""),"")</f>
        <v/>
      </c>
      <c r="N16" s="54" t="str">
        <f>IF(OR(Eingabe!B14&lt;&gt;"",Eingabe!C14&lt;&gt;""),IF(Eingabe!AL14&lt;&gt;"",Eingabe!AL14,""),"")</f>
        <v/>
      </c>
      <c r="O16" s="54" t="str">
        <f>IF(OR(Eingabe!B14&lt;&gt;"",Eingabe!C14&lt;&gt;""),IF(Eingabe!AU14&lt;&gt;"",Eingabe!AU14,""),"")</f>
        <v/>
      </c>
      <c r="P16" s="54" t="str">
        <f>IF(OR(Eingabe!B14&lt;&gt;"",Eingabe!C14&lt;&gt;""),IF(Eingabe!AV14&lt;&gt;"",Eingabe!AV14,""),"")</f>
        <v/>
      </c>
      <c r="Q16" s="54" t="str">
        <f>IF(OR(Eingabe!B14&lt;&gt;"",Eingabe!C14&lt;&gt;""),IF(Eingabe!AW14&lt;&gt;"",Eingabe!AW14,""),"")</f>
        <v/>
      </c>
      <c r="R16" s="53" t="str">
        <f>IF(OR(Eingabe!B14&lt;&gt;"",Eingabe!C14&lt;&gt;""),IF(Eingabe!BA14&lt;&gt;"",Eingabe!BA14,""),"")</f>
        <v/>
      </c>
      <c r="S16" s="54" t="str">
        <f>IF(OR(Eingabe!B14&lt;&gt;"",Eingabe!C14&lt;&gt;""),IF(Eingabe!V14&lt;&gt;"",Eingabe!V14,""),"")</f>
        <v/>
      </c>
      <c r="T16" s="54" t="str">
        <f>IF(OR(Eingabe!B14&lt;&gt;"",Eingabe!C14&lt;&gt;""),IF(Eingabe!AI14&lt;&gt;"",Eingabe!AI14,""),"")</f>
        <v/>
      </c>
      <c r="U16" s="54" t="str">
        <f>IF(OR(Eingabe!B14&lt;&gt;"",Eingabe!C14&lt;&gt;""),IF(Eingabe!AR14&lt;&gt;"",Eingabe!AR14,""),"")</f>
        <v/>
      </c>
      <c r="V16" s="55" t="str">
        <f>Eingabe!AX14</f>
        <v/>
      </c>
      <c r="W16" s="55" t="str">
        <f>Eingabe!AY14</f>
        <v/>
      </c>
      <c r="X16" s="55" t="str">
        <f>Eingabe!AZ14</f>
        <v/>
      </c>
      <c r="Y16" s="52" t="str">
        <f>IF(OR(Eingabe!B14&lt;&gt;"",Eingabe!C14&lt;&gt;""),Eingabe!J14,"")</f>
        <v/>
      </c>
      <c r="Z16" s="52"/>
      <c r="AA16" s="56" t="str">
        <f>IF(OR(Eingabe!B14&lt;&gt;"",Eingabe!C14&lt;&gt;""),Eingabe!K14,"")</f>
        <v/>
      </c>
      <c r="AB16" s="52" t="str">
        <f>IF(OR(Eingabe!B14&lt;&gt;"",Eingabe!C14&lt;&gt;""),IF(Eingabe!AA14&lt;&gt;"",Eingabe!AA14,""),"")</f>
        <v/>
      </c>
      <c r="AC16" s="52" t="str">
        <f>IF(OR(Eingabe!B14&lt;&gt;"",Eingabe!C14&lt;&gt;""),IF(Eingabe!AB14&lt;&gt;"",Eingabe!AB14,""),"")</f>
        <v/>
      </c>
      <c r="AD16" s="52" t="str">
        <f>IF(OR(Eingabe!B14&lt;&gt;"",Eingabe!C14&lt;&gt;""),IF(Eingabe!AC14&lt;&gt;"",Eingabe!AC14,""),"")</f>
        <v/>
      </c>
      <c r="AE16" s="52" t="str">
        <f>IF(OR(Eingabe!B14&lt;&gt;"",Eingabe!C14&lt;&gt;""),IF(Eingabe!AD14&lt;&gt;"",Eingabe!AD14,""),"")</f>
        <v/>
      </c>
      <c r="AF16" s="52" t="str">
        <f>IF(OR(Eingabe!B14&lt;&gt;"",Eingabe!C14&lt;&gt;""),IF(Eingabe!N14&lt;&gt;"",Eingabe!N14,""),"")</f>
        <v/>
      </c>
      <c r="AG16" s="52" t="str">
        <f>IF(OR(Eingabe!B14&lt;&gt;"",Eingabe!C14&lt;&gt;""),IF(Eingabe!O14&lt;&gt;"",Eingabe!O14,""),"")</f>
        <v/>
      </c>
      <c r="AH16" s="52" t="str">
        <f>IF(OR(Eingabe!B14&lt;&gt;"",Eingabe!C14&lt;&gt;""),IF(Eingabe!P14&lt;&gt;"",Eingabe!P14,""),"")</f>
        <v/>
      </c>
      <c r="AI16" s="52" t="str">
        <f>IF(OR(Eingabe!B14&lt;&gt;"",Eingabe!C14&lt;&gt;""),IF(Eingabe!Q14&lt;&gt;"",Eingabe!Q14,""),"")</f>
        <v/>
      </c>
    </row>
    <row r="17" spans="1:35" x14ac:dyDescent="0.25">
      <c r="A17" s="52" t="str">
        <f>IF(OR(Eingabe!B15&lt;&gt;"",Eingabe!C15&lt;&gt;""),Eingabe!Jahr,"")</f>
        <v/>
      </c>
      <c r="B17" s="52" t="str">
        <f>IF(OR(Eingabe!B15&lt;&gt;"",Eingabe!C15&lt;&gt;""),Eingabe!$J$2,"")</f>
        <v/>
      </c>
      <c r="C17" s="53" t="str">
        <f>IF(OR(Eingabe!B15&lt;&gt;"",Eingabe!C15&lt;&gt;""),Eingabe!Schule,"")</f>
        <v/>
      </c>
      <c r="D17" s="52" t="str">
        <f>IF(Eingabe!H15&lt;&gt;"", Eingabe!H15,"")</f>
        <v/>
      </c>
      <c r="E17" s="52" t="str">
        <f>IF(Eingabe!I15&lt;&gt;"", Eingabe!I15,"")</f>
        <v/>
      </c>
      <c r="F17" s="52" t="str">
        <f>IF(OR(Eingabe!B15&lt;&gt;"",Eingabe!C15&lt;&gt;""),Eingabe!G15,"")</f>
        <v/>
      </c>
      <c r="G17" s="52" t="str">
        <f>IF(Eingabe!D15&lt;&gt;"", Eingabe!D15,"")</f>
        <v/>
      </c>
      <c r="H17" s="52" t="str">
        <f>IF(OR(Eingabe!B15&lt;&gt;"",Eingabe!C15&lt;&gt;""),Eingabe!E15,"")</f>
        <v/>
      </c>
      <c r="I17" s="54" t="str">
        <f>IF(OR(Eingabe!B15&lt;&gt;"",Eingabe!C15&lt;&gt;""),IF(Eingabe!R15&lt;&gt;"",Eingabe!R15,""),"")</f>
        <v/>
      </c>
      <c r="J17" s="54" t="str">
        <f>IF(OR(Eingabe!B15&lt;&gt;"",Eingabe!C15&lt;&gt;""),IF(Eingabe!AE15&lt;&gt;"",Eingabe!AE15,""),"")</f>
        <v/>
      </c>
      <c r="K17" s="54" t="str">
        <f>IF(OR(Eingabe!B15&lt;&gt;"",Eingabe!C15&lt;&gt;""),IF(Eingabe!AN15&lt;&gt;"",Eingabe!AN15,""),"")</f>
        <v/>
      </c>
      <c r="L17" s="54" t="str">
        <f>IF(OR(Eingabe!B15&lt;&gt;"",Eingabe!C15&lt;&gt;""),IF(Eingabe!L15&lt;&gt;"",Eingabe!L15,""),"")</f>
        <v/>
      </c>
      <c r="M17" s="54" t="str">
        <f>IF(OR(Eingabe!B15&lt;&gt;"",Eingabe!C15&lt;&gt;""),IF(Eingabe!Y15&lt;&gt;"",Eingabe!Y15,""),"")</f>
        <v/>
      </c>
      <c r="N17" s="54" t="str">
        <f>IF(OR(Eingabe!B15&lt;&gt;"",Eingabe!C15&lt;&gt;""),IF(Eingabe!AL15&lt;&gt;"",Eingabe!AL15,""),"")</f>
        <v/>
      </c>
      <c r="O17" s="54" t="str">
        <f>IF(OR(Eingabe!B15&lt;&gt;"",Eingabe!C15&lt;&gt;""),IF(Eingabe!AU15&lt;&gt;"",Eingabe!AU15,""),"")</f>
        <v/>
      </c>
      <c r="P17" s="54" t="str">
        <f>IF(OR(Eingabe!B15&lt;&gt;"",Eingabe!C15&lt;&gt;""),IF(Eingabe!AV15&lt;&gt;"",Eingabe!AV15,""),"")</f>
        <v/>
      </c>
      <c r="Q17" s="54" t="str">
        <f>IF(OR(Eingabe!B15&lt;&gt;"",Eingabe!C15&lt;&gt;""),IF(Eingabe!AW15&lt;&gt;"",Eingabe!AW15,""),"")</f>
        <v/>
      </c>
      <c r="R17" s="53" t="str">
        <f>IF(OR(Eingabe!B15&lt;&gt;"",Eingabe!C15&lt;&gt;""),IF(Eingabe!BA15&lt;&gt;"",Eingabe!BA15,""),"")</f>
        <v/>
      </c>
      <c r="S17" s="54" t="str">
        <f>IF(OR(Eingabe!B15&lt;&gt;"",Eingabe!C15&lt;&gt;""),IF(Eingabe!V15&lt;&gt;"",Eingabe!V15,""),"")</f>
        <v/>
      </c>
      <c r="T17" s="54" t="str">
        <f>IF(OR(Eingabe!B15&lt;&gt;"",Eingabe!C15&lt;&gt;""),IF(Eingabe!AI15&lt;&gt;"",Eingabe!AI15,""),"")</f>
        <v/>
      </c>
      <c r="U17" s="54" t="str">
        <f>IF(OR(Eingabe!B15&lt;&gt;"",Eingabe!C15&lt;&gt;""),IF(Eingabe!AR15&lt;&gt;"",Eingabe!AR15,""),"")</f>
        <v/>
      </c>
      <c r="V17" s="55" t="str">
        <f>Eingabe!AX15</f>
        <v/>
      </c>
      <c r="W17" s="55" t="str">
        <f>Eingabe!AY15</f>
        <v/>
      </c>
      <c r="X17" s="55" t="str">
        <f>Eingabe!AZ15</f>
        <v/>
      </c>
      <c r="Y17" s="52" t="str">
        <f>IF(OR(Eingabe!B15&lt;&gt;"",Eingabe!C15&lt;&gt;""),Eingabe!J15,"")</f>
        <v/>
      </c>
      <c r="Z17" s="52"/>
      <c r="AA17" s="56" t="str">
        <f>IF(OR(Eingabe!B15&lt;&gt;"",Eingabe!C15&lt;&gt;""),Eingabe!K15,"")</f>
        <v/>
      </c>
      <c r="AB17" s="52" t="str">
        <f>IF(OR(Eingabe!B15&lt;&gt;"",Eingabe!C15&lt;&gt;""),IF(Eingabe!AA15&lt;&gt;"",Eingabe!AA15,""),"")</f>
        <v/>
      </c>
      <c r="AC17" s="52" t="str">
        <f>IF(OR(Eingabe!B15&lt;&gt;"",Eingabe!C15&lt;&gt;""),IF(Eingabe!AB15&lt;&gt;"",Eingabe!AB15,""),"")</f>
        <v/>
      </c>
      <c r="AD17" s="52" t="str">
        <f>IF(OR(Eingabe!B15&lt;&gt;"",Eingabe!C15&lt;&gt;""),IF(Eingabe!AC15&lt;&gt;"",Eingabe!AC15,""),"")</f>
        <v/>
      </c>
      <c r="AE17" s="52" t="str">
        <f>IF(OR(Eingabe!B15&lt;&gt;"",Eingabe!C15&lt;&gt;""),IF(Eingabe!AD15&lt;&gt;"",Eingabe!AD15,""),"")</f>
        <v/>
      </c>
      <c r="AF17" s="52" t="str">
        <f>IF(OR(Eingabe!B15&lt;&gt;"",Eingabe!C15&lt;&gt;""),IF(Eingabe!N15&lt;&gt;"",Eingabe!N15,""),"")</f>
        <v/>
      </c>
      <c r="AG17" s="52" t="str">
        <f>IF(OR(Eingabe!B15&lt;&gt;"",Eingabe!C15&lt;&gt;""),IF(Eingabe!O15&lt;&gt;"",Eingabe!O15,""),"")</f>
        <v/>
      </c>
      <c r="AH17" s="52" t="str">
        <f>IF(OR(Eingabe!B15&lt;&gt;"",Eingabe!C15&lt;&gt;""),IF(Eingabe!P15&lt;&gt;"",Eingabe!P15,""),"")</f>
        <v/>
      </c>
      <c r="AI17" s="52" t="str">
        <f>IF(OR(Eingabe!B15&lt;&gt;"",Eingabe!C15&lt;&gt;""),IF(Eingabe!Q15&lt;&gt;"",Eingabe!Q15,""),"")</f>
        <v/>
      </c>
    </row>
    <row r="18" spans="1:35" x14ac:dyDescent="0.25">
      <c r="A18" s="52" t="str">
        <f>IF(OR(Eingabe!B16&lt;&gt;"",Eingabe!C16&lt;&gt;""),Eingabe!Jahr,"")</f>
        <v/>
      </c>
      <c r="B18" s="52" t="str">
        <f>IF(OR(Eingabe!B16&lt;&gt;"",Eingabe!C16&lt;&gt;""),Eingabe!$J$2,"")</f>
        <v/>
      </c>
      <c r="C18" s="53" t="str">
        <f>IF(OR(Eingabe!B16&lt;&gt;"",Eingabe!C16&lt;&gt;""),Eingabe!Schule,"")</f>
        <v/>
      </c>
      <c r="D18" s="52" t="str">
        <f>IF(Eingabe!H16&lt;&gt;"", Eingabe!H16,"")</f>
        <v/>
      </c>
      <c r="E18" s="52" t="str">
        <f>IF(Eingabe!I16&lt;&gt;"", Eingabe!I16,"")</f>
        <v/>
      </c>
      <c r="F18" s="52" t="str">
        <f>IF(OR(Eingabe!B16&lt;&gt;"",Eingabe!C16&lt;&gt;""),Eingabe!G16,"")</f>
        <v/>
      </c>
      <c r="G18" s="52" t="str">
        <f>IF(Eingabe!D16&lt;&gt;"", Eingabe!D16,"")</f>
        <v/>
      </c>
      <c r="H18" s="52" t="str">
        <f>IF(OR(Eingabe!B16&lt;&gt;"",Eingabe!C16&lt;&gt;""),Eingabe!E16,"")</f>
        <v/>
      </c>
      <c r="I18" s="54" t="str">
        <f>IF(OR(Eingabe!B16&lt;&gt;"",Eingabe!C16&lt;&gt;""),IF(Eingabe!R16&lt;&gt;"",Eingabe!R16,""),"")</f>
        <v/>
      </c>
      <c r="J18" s="54" t="str">
        <f>IF(OR(Eingabe!B16&lt;&gt;"",Eingabe!C16&lt;&gt;""),IF(Eingabe!AE16&lt;&gt;"",Eingabe!AE16,""),"")</f>
        <v/>
      </c>
      <c r="K18" s="54" t="str">
        <f>IF(OR(Eingabe!B16&lt;&gt;"",Eingabe!C16&lt;&gt;""),IF(Eingabe!AN16&lt;&gt;"",Eingabe!AN16,""),"")</f>
        <v/>
      </c>
      <c r="L18" s="54" t="str">
        <f>IF(OR(Eingabe!B16&lt;&gt;"",Eingabe!C16&lt;&gt;""),IF(Eingabe!L16&lt;&gt;"",Eingabe!L16,""),"")</f>
        <v/>
      </c>
      <c r="M18" s="54" t="str">
        <f>IF(OR(Eingabe!B16&lt;&gt;"",Eingabe!C16&lt;&gt;""),IF(Eingabe!Y16&lt;&gt;"",Eingabe!Y16,""),"")</f>
        <v/>
      </c>
      <c r="N18" s="54" t="str">
        <f>IF(OR(Eingabe!B16&lt;&gt;"",Eingabe!C16&lt;&gt;""),IF(Eingabe!AL16&lt;&gt;"",Eingabe!AL16,""),"")</f>
        <v/>
      </c>
      <c r="O18" s="54" t="str">
        <f>IF(OR(Eingabe!B16&lt;&gt;"",Eingabe!C16&lt;&gt;""),IF(Eingabe!AU16&lt;&gt;"",Eingabe!AU16,""),"")</f>
        <v/>
      </c>
      <c r="P18" s="54" t="str">
        <f>IF(OR(Eingabe!B16&lt;&gt;"",Eingabe!C16&lt;&gt;""),IF(Eingabe!AV16&lt;&gt;"",Eingabe!AV16,""),"")</f>
        <v/>
      </c>
      <c r="Q18" s="54" t="str">
        <f>IF(OR(Eingabe!B16&lt;&gt;"",Eingabe!C16&lt;&gt;""),IF(Eingabe!AW16&lt;&gt;"",Eingabe!AW16,""),"")</f>
        <v/>
      </c>
      <c r="R18" s="53" t="str">
        <f>IF(OR(Eingabe!B16&lt;&gt;"",Eingabe!C16&lt;&gt;""),IF(Eingabe!BA16&lt;&gt;"",Eingabe!BA16,""),"")</f>
        <v/>
      </c>
      <c r="S18" s="54" t="str">
        <f>IF(OR(Eingabe!B16&lt;&gt;"",Eingabe!C16&lt;&gt;""),IF(Eingabe!V16&lt;&gt;"",Eingabe!V16,""),"")</f>
        <v/>
      </c>
      <c r="T18" s="54" t="str">
        <f>IF(OR(Eingabe!B16&lt;&gt;"",Eingabe!C16&lt;&gt;""),IF(Eingabe!AI16&lt;&gt;"",Eingabe!AI16,""),"")</f>
        <v/>
      </c>
      <c r="U18" s="54" t="str">
        <f>IF(OR(Eingabe!B16&lt;&gt;"",Eingabe!C16&lt;&gt;""),IF(Eingabe!AR16&lt;&gt;"",Eingabe!AR16,""),"")</f>
        <v/>
      </c>
      <c r="V18" s="55" t="str">
        <f>Eingabe!AX16</f>
        <v/>
      </c>
      <c r="W18" s="55" t="str">
        <f>Eingabe!AY16</f>
        <v/>
      </c>
      <c r="X18" s="55" t="str">
        <f>Eingabe!AZ16</f>
        <v/>
      </c>
      <c r="Y18" s="52" t="str">
        <f>IF(OR(Eingabe!B16&lt;&gt;"",Eingabe!C16&lt;&gt;""),Eingabe!J16,"")</f>
        <v/>
      </c>
      <c r="Z18" s="52"/>
      <c r="AA18" s="56" t="str">
        <f>IF(OR(Eingabe!B16&lt;&gt;"",Eingabe!C16&lt;&gt;""),Eingabe!K16,"")</f>
        <v/>
      </c>
      <c r="AB18" s="52" t="str">
        <f>IF(OR(Eingabe!B16&lt;&gt;"",Eingabe!C16&lt;&gt;""),IF(Eingabe!AA16&lt;&gt;"",Eingabe!AA16,""),"")</f>
        <v/>
      </c>
      <c r="AC18" s="52" t="str">
        <f>IF(OR(Eingabe!B16&lt;&gt;"",Eingabe!C16&lt;&gt;""),IF(Eingabe!AB16&lt;&gt;"",Eingabe!AB16,""),"")</f>
        <v/>
      </c>
      <c r="AD18" s="52" t="str">
        <f>IF(OR(Eingabe!B16&lt;&gt;"",Eingabe!C16&lt;&gt;""),IF(Eingabe!AC16&lt;&gt;"",Eingabe!AC16,""),"")</f>
        <v/>
      </c>
      <c r="AE18" s="52" t="str">
        <f>IF(OR(Eingabe!B16&lt;&gt;"",Eingabe!C16&lt;&gt;""),IF(Eingabe!AD16&lt;&gt;"",Eingabe!AD16,""),"")</f>
        <v/>
      </c>
      <c r="AF18" s="52" t="str">
        <f>IF(OR(Eingabe!B16&lt;&gt;"",Eingabe!C16&lt;&gt;""),IF(Eingabe!N16&lt;&gt;"",Eingabe!N16,""),"")</f>
        <v/>
      </c>
      <c r="AG18" s="52" t="str">
        <f>IF(OR(Eingabe!B16&lt;&gt;"",Eingabe!C16&lt;&gt;""),IF(Eingabe!O16&lt;&gt;"",Eingabe!O16,""),"")</f>
        <v/>
      </c>
      <c r="AH18" s="52" t="str">
        <f>IF(OR(Eingabe!B16&lt;&gt;"",Eingabe!C16&lt;&gt;""),IF(Eingabe!P16&lt;&gt;"",Eingabe!P16,""),"")</f>
        <v/>
      </c>
      <c r="AI18" s="52" t="str">
        <f>IF(OR(Eingabe!B16&lt;&gt;"",Eingabe!C16&lt;&gt;""),IF(Eingabe!Q16&lt;&gt;"",Eingabe!Q16,""),"")</f>
        <v/>
      </c>
    </row>
    <row r="19" spans="1:35" x14ac:dyDescent="0.25">
      <c r="A19" s="52" t="str">
        <f>IF(OR(Eingabe!B17&lt;&gt;"",Eingabe!C17&lt;&gt;""),Eingabe!Jahr,"")</f>
        <v/>
      </c>
      <c r="B19" s="52" t="str">
        <f>IF(OR(Eingabe!B17&lt;&gt;"",Eingabe!C17&lt;&gt;""),Eingabe!$J$2,"")</f>
        <v/>
      </c>
      <c r="C19" s="53" t="str">
        <f>IF(OR(Eingabe!B17&lt;&gt;"",Eingabe!C17&lt;&gt;""),Eingabe!Schule,"")</f>
        <v/>
      </c>
      <c r="D19" s="52" t="str">
        <f>IF(Eingabe!H17&lt;&gt;"", Eingabe!H17,"")</f>
        <v/>
      </c>
      <c r="E19" s="52" t="str">
        <f>IF(Eingabe!I17&lt;&gt;"", Eingabe!I17,"")</f>
        <v/>
      </c>
      <c r="F19" s="52" t="str">
        <f>IF(OR(Eingabe!B17&lt;&gt;"",Eingabe!C17&lt;&gt;""),Eingabe!G17,"")</f>
        <v/>
      </c>
      <c r="G19" s="52" t="str">
        <f>IF(Eingabe!D17&lt;&gt;"", Eingabe!D17,"")</f>
        <v/>
      </c>
      <c r="H19" s="52" t="str">
        <f>IF(OR(Eingabe!B17&lt;&gt;"",Eingabe!C17&lt;&gt;""),Eingabe!E17,"")</f>
        <v/>
      </c>
      <c r="I19" s="54" t="str">
        <f>IF(OR(Eingabe!B17&lt;&gt;"",Eingabe!C17&lt;&gt;""),IF(Eingabe!R17&lt;&gt;"",Eingabe!R17,""),"")</f>
        <v/>
      </c>
      <c r="J19" s="54" t="str">
        <f>IF(OR(Eingabe!B17&lt;&gt;"",Eingabe!C17&lt;&gt;""),IF(Eingabe!AE17&lt;&gt;"",Eingabe!AE17,""),"")</f>
        <v/>
      </c>
      <c r="K19" s="54" t="str">
        <f>IF(OR(Eingabe!B17&lt;&gt;"",Eingabe!C17&lt;&gt;""),IF(Eingabe!AN17&lt;&gt;"",Eingabe!AN17,""),"")</f>
        <v/>
      </c>
      <c r="L19" s="54" t="str">
        <f>IF(OR(Eingabe!B17&lt;&gt;"",Eingabe!C17&lt;&gt;""),IF(Eingabe!L17&lt;&gt;"",Eingabe!L17,""),"")</f>
        <v/>
      </c>
      <c r="M19" s="54" t="str">
        <f>IF(OR(Eingabe!B17&lt;&gt;"",Eingabe!C17&lt;&gt;""),IF(Eingabe!Y17&lt;&gt;"",Eingabe!Y17,""),"")</f>
        <v/>
      </c>
      <c r="N19" s="54" t="str">
        <f>IF(OR(Eingabe!B17&lt;&gt;"",Eingabe!C17&lt;&gt;""),IF(Eingabe!AL17&lt;&gt;"",Eingabe!AL17,""),"")</f>
        <v/>
      </c>
      <c r="O19" s="54" t="str">
        <f>IF(OR(Eingabe!B17&lt;&gt;"",Eingabe!C17&lt;&gt;""),IF(Eingabe!AU17&lt;&gt;"",Eingabe!AU17,""),"")</f>
        <v/>
      </c>
      <c r="P19" s="54" t="str">
        <f>IF(OR(Eingabe!B17&lt;&gt;"",Eingabe!C17&lt;&gt;""),IF(Eingabe!AV17&lt;&gt;"",Eingabe!AV17,""),"")</f>
        <v/>
      </c>
      <c r="Q19" s="54" t="str">
        <f>IF(OR(Eingabe!B17&lt;&gt;"",Eingabe!C17&lt;&gt;""),IF(Eingabe!AW17&lt;&gt;"",Eingabe!AW17,""),"")</f>
        <v/>
      </c>
      <c r="R19" s="53" t="str">
        <f>IF(OR(Eingabe!B17&lt;&gt;"",Eingabe!C17&lt;&gt;""),IF(Eingabe!BA17&lt;&gt;"",Eingabe!BA17,""),"")</f>
        <v/>
      </c>
      <c r="S19" s="54" t="str">
        <f>IF(OR(Eingabe!B17&lt;&gt;"",Eingabe!C17&lt;&gt;""),IF(Eingabe!V17&lt;&gt;"",Eingabe!V17,""),"")</f>
        <v/>
      </c>
      <c r="T19" s="54" t="str">
        <f>IF(OR(Eingabe!B17&lt;&gt;"",Eingabe!C17&lt;&gt;""),IF(Eingabe!AI17&lt;&gt;"",Eingabe!AI17,""),"")</f>
        <v/>
      </c>
      <c r="U19" s="54" t="str">
        <f>IF(OR(Eingabe!B17&lt;&gt;"",Eingabe!C17&lt;&gt;""),IF(Eingabe!AR17&lt;&gt;"",Eingabe!AR17,""),"")</f>
        <v/>
      </c>
      <c r="V19" s="55" t="str">
        <f>Eingabe!AX17</f>
        <v/>
      </c>
      <c r="W19" s="55" t="str">
        <f>Eingabe!AY17</f>
        <v/>
      </c>
      <c r="X19" s="55" t="str">
        <f>Eingabe!AZ17</f>
        <v/>
      </c>
      <c r="Y19" s="52" t="str">
        <f>IF(OR(Eingabe!B17&lt;&gt;"",Eingabe!C17&lt;&gt;""),Eingabe!J17,"")</f>
        <v/>
      </c>
      <c r="Z19" s="52"/>
      <c r="AA19" s="56" t="str">
        <f>IF(OR(Eingabe!B17&lt;&gt;"",Eingabe!C17&lt;&gt;""),Eingabe!K17,"")</f>
        <v/>
      </c>
      <c r="AB19" s="52" t="str">
        <f>IF(OR(Eingabe!B17&lt;&gt;"",Eingabe!C17&lt;&gt;""),IF(Eingabe!AA17&lt;&gt;"",Eingabe!AA17,""),"")</f>
        <v/>
      </c>
      <c r="AC19" s="52" t="str">
        <f>IF(OR(Eingabe!B17&lt;&gt;"",Eingabe!C17&lt;&gt;""),IF(Eingabe!AB17&lt;&gt;"",Eingabe!AB17,""),"")</f>
        <v/>
      </c>
      <c r="AD19" s="52" t="str">
        <f>IF(OR(Eingabe!B17&lt;&gt;"",Eingabe!C17&lt;&gt;""),IF(Eingabe!AC17&lt;&gt;"",Eingabe!AC17,""),"")</f>
        <v/>
      </c>
      <c r="AE19" s="52" t="str">
        <f>IF(OR(Eingabe!B17&lt;&gt;"",Eingabe!C17&lt;&gt;""),IF(Eingabe!AD17&lt;&gt;"",Eingabe!AD17,""),"")</f>
        <v/>
      </c>
      <c r="AF19" s="52" t="str">
        <f>IF(OR(Eingabe!B17&lt;&gt;"",Eingabe!C17&lt;&gt;""),IF(Eingabe!N17&lt;&gt;"",Eingabe!N17,""),"")</f>
        <v/>
      </c>
      <c r="AG19" s="52" t="str">
        <f>IF(OR(Eingabe!B17&lt;&gt;"",Eingabe!C17&lt;&gt;""),IF(Eingabe!O17&lt;&gt;"",Eingabe!O17,""),"")</f>
        <v/>
      </c>
      <c r="AH19" s="52" t="str">
        <f>IF(OR(Eingabe!B17&lt;&gt;"",Eingabe!C17&lt;&gt;""),IF(Eingabe!P17&lt;&gt;"",Eingabe!P17,""),"")</f>
        <v/>
      </c>
      <c r="AI19" s="52" t="str">
        <f>IF(OR(Eingabe!B17&lt;&gt;"",Eingabe!C17&lt;&gt;""),IF(Eingabe!Q17&lt;&gt;"",Eingabe!Q17,""),"")</f>
        <v/>
      </c>
    </row>
    <row r="20" spans="1:35" x14ac:dyDescent="0.25">
      <c r="A20" s="52" t="str">
        <f>IF(OR(Eingabe!B18&lt;&gt;"",Eingabe!C18&lt;&gt;""),Eingabe!Jahr,"")</f>
        <v/>
      </c>
      <c r="B20" s="52" t="str">
        <f>IF(OR(Eingabe!B18&lt;&gt;"",Eingabe!C18&lt;&gt;""),Eingabe!$J$2,"")</f>
        <v/>
      </c>
      <c r="C20" s="53" t="str">
        <f>IF(OR(Eingabe!B18&lt;&gt;"",Eingabe!C18&lt;&gt;""),Eingabe!Schule,"")</f>
        <v/>
      </c>
      <c r="D20" s="52" t="str">
        <f>IF(Eingabe!H18&lt;&gt;"", Eingabe!H18,"")</f>
        <v/>
      </c>
      <c r="E20" s="52" t="str">
        <f>IF(Eingabe!I18&lt;&gt;"", Eingabe!I18,"")</f>
        <v/>
      </c>
      <c r="F20" s="52" t="str">
        <f>IF(OR(Eingabe!B18&lt;&gt;"",Eingabe!C18&lt;&gt;""),Eingabe!G18,"")</f>
        <v/>
      </c>
      <c r="G20" s="52" t="str">
        <f>IF(Eingabe!D18&lt;&gt;"", Eingabe!D18,"")</f>
        <v/>
      </c>
      <c r="H20" s="52" t="str">
        <f>IF(OR(Eingabe!B18&lt;&gt;"",Eingabe!C18&lt;&gt;""),Eingabe!E18,"")</f>
        <v/>
      </c>
      <c r="I20" s="54" t="str">
        <f>IF(OR(Eingabe!B18&lt;&gt;"",Eingabe!C18&lt;&gt;""),IF(Eingabe!R18&lt;&gt;"",Eingabe!R18,""),"")</f>
        <v/>
      </c>
      <c r="J20" s="54" t="str">
        <f>IF(OR(Eingabe!B18&lt;&gt;"",Eingabe!C18&lt;&gt;""),IF(Eingabe!AE18&lt;&gt;"",Eingabe!AE18,""),"")</f>
        <v/>
      </c>
      <c r="K20" s="54" t="str">
        <f>IF(OR(Eingabe!B18&lt;&gt;"",Eingabe!C18&lt;&gt;""),IF(Eingabe!AN18&lt;&gt;"",Eingabe!AN18,""),"")</f>
        <v/>
      </c>
      <c r="L20" s="54" t="str">
        <f>IF(OR(Eingabe!B18&lt;&gt;"",Eingabe!C18&lt;&gt;""),IF(Eingabe!L18&lt;&gt;"",Eingabe!L18,""),"")</f>
        <v/>
      </c>
      <c r="M20" s="54" t="str">
        <f>IF(OR(Eingabe!B18&lt;&gt;"",Eingabe!C18&lt;&gt;""),IF(Eingabe!Y18&lt;&gt;"",Eingabe!Y18,""),"")</f>
        <v/>
      </c>
      <c r="N20" s="54" t="str">
        <f>IF(OR(Eingabe!B18&lt;&gt;"",Eingabe!C18&lt;&gt;""),IF(Eingabe!AL18&lt;&gt;"",Eingabe!AL18,""),"")</f>
        <v/>
      </c>
      <c r="O20" s="54" t="str">
        <f>IF(OR(Eingabe!B18&lt;&gt;"",Eingabe!C18&lt;&gt;""),IF(Eingabe!AU18&lt;&gt;"",Eingabe!AU18,""),"")</f>
        <v/>
      </c>
      <c r="P20" s="54" t="str">
        <f>IF(OR(Eingabe!B18&lt;&gt;"",Eingabe!C18&lt;&gt;""),IF(Eingabe!AV18&lt;&gt;"",Eingabe!AV18,""),"")</f>
        <v/>
      </c>
      <c r="Q20" s="54" t="str">
        <f>IF(OR(Eingabe!B18&lt;&gt;"",Eingabe!C18&lt;&gt;""),IF(Eingabe!AW18&lt;&gt;"",Eingabe!AW18,""),"")</f>
        <v/>
      </c>
      <c r="R20" s="53" t="str">
        <f>IF(OR(Eingabe!B18&lt;&gt;"",Eingabe!C18&lt;&gt;""),IF(Eingabe!BA18&lt;&gt;"",Eingabe!BA18,""),"")</f>
        <v/>
      </c>
      <c r="S20" s="54" t="str">
        <f>IF(OR(Eingabe!B18&lt;&gt;"",Eingabe!C18&lt;&gt;""),IF(Eingabe!V18&lt;&gt;"",Eingabe!V18,""),"")</f>
        <v/>
      </c>
      <c r="T20" s="54" t="str">
        <f>IF(OR(Eingabe!B18&lt;&gt;"",Eingabe!C18&lt;&gt;""),IF(Eingabe!AI18&lt;&gt;"",Eingabe!AI18,""),"")</f>
        <v/>
      </c>
      <c r="U20" s="54" t="str">
        <f>IF(OR(Eingabe!B18&lt;&gt;"",Eingabe!C18&lt;&gt;""),IF(Eingabe!AR18&lt;&gt;"",Eingabe!AR18,""),"")</f>
        <v/>
      </c>
      <c r="V20" s="55" t="str">
        <f>Eingabe!AX18</f>
        <v/>
      </c>
      <c r="W20" s="55" t="str">
        <f>Eingabe!AY18</f>
        <v/>
      </c>
      <c r="X20" s="55" t="str">
        <f>Eingabe!AZ18</f>
        <v/>
      </c>
      <c r="Y20" s="52" t="str">
        <f>IF(OR(Eingabe!B18&lt;&gt;"",Eingabe!C18&lt;&gt;""),Eingabe!J18,"")</f>
        <v/>
      </c>
      <c r="Z20" s="52"/>
      <c r="AA20" s="56" t="str">
        <f>IF(OR(Eingabe!B18&lt;&gt;"",Eingabe!C18&lt;&gt;""),Eingabe!K18,"")</f>
        <v/>
      </c>
      <c r="AB20" s="52" t="str">
        <f>IF(OR(Eingabe!B18&lt;&gt;"",Eingabe!C18&lt;&gt;""),IF(Eingabe!AA18&lt;&gt;"",Eingabe!AA18,""),"")</f>
        <v/>
      </c>
      <c r="AC20" s="52" t="str">
        <f>IF(OR(Eingabe!B18&lt;&gt;"",Eingabe!C18&lt;&gt;""),IF(Eingabe!AB18&lt;&gt;"",Eingabe!AB18,""),"")</f>
        <v/>
      </c>
      <c r="AD20" s="52" t="str">
        <f>IF(OR(Eingabe!B18&lt;&gt;"",Eingabe!C18&lt;&gt;""),IF(Eingabe!AC18&lt;&gt;"",Eingabe!AC18,""),"")</f>
        <v/>
      </c>
      <c r="AE20" s="52" t="str">
        <f>IF(OR(Eingabe!B18&lt;&gt;"",Eingabe!C18&lt;&gt;""),IF(Eingabe!AD18&lt;&gt;"",Eingabe!AD18,""),"")</f>
        <v/>
      </c>
      <c r="AF20" s="52" t="str">
        <f>IF(OR(Eingabe!B18&lt;&gt;"",Eingabe!C18&lt;&gt;""),IF(Eingabe!N18&lt;&gt;"",Eingabe!N18,""),"")</f>
        <v/>
      </c>
      <c r="AG20" s="52" t="str">
        <f>IF(OR(Eingabe!B18&lt;&gt;"",Eingabe!C18&lt;&gt;""),IF(Eingabe!O18&lt;&gt;"",Eingabe!O18,""),"")</f>
        <v/>
      </c>
      <c r="AH20" s="52" t="str">
        <f>IF(OR(Eingabe!B18&lt;&gt;"",Eingabe!C18&lt;&gt;""),IF(Eingabe!P18&lt;&gt;"",Eingabe!P18,""),"")</f>
        <v/>
      </c>
      <c r="AI20" s="52" t="str">
        <f>IF(OR(Eingabe!B18&lt;&gt;"",Eingabe!C18&lt;&gt;""),IF(Eingabe!Q18&lt;&gt;"",Eingabe!Q18,""),"")</f>
        <v/>
      </c>
    </row>
    <row r="21" spans="1:35" x14ac:dyDescent="0.25">
      <c r="A21" s="52" t="str">
        <f>IF(OR(Eingabe!B19&lt;&gt;"",Eingabe!C19&lt;&gt;""),Eingabe!Jahr,"")</f>
        <v/>
      </c>
      <c r="B21" s="52" t="str">
        <f>IF(OR(Eingabe!B19&lt;&gt;"",Eingabe!C19&lt;&gt;""),Eingabe!$J$2,"")</f>
        <v/>
      </c>
      <c r="C21" s="53" t="str">
        <f>IF(OR(Eingabe!B19&lt;&gt;"",Eingabe!C19&lt;&gt;""),Eingabe!Schule,"")</f>
        <v/>
      </c>
      <c r="D21" s="52" t="str">
        <f>IF(Eingabe!H19&lt;&gt;"", Eingabe!H19,"")</f>
        <v/>
      </c>
      <c r="E21" s="52" t="str">
        <f>IF(Eingabe!I19&lt;&gt;"", Eingabe!I19,"")</f>
        <v/>
      </c>
      <c r="F21" s="52" t="str">
        <f>IF(OR(Eingabe!B19&lt;&gt;"",Eingabe!C19&lt;&gt;""),Eingabe!G19,"")</f>
        <v/>
      </c>
      <c r="G21" s="52" t="str">
        <f>IF(Eingabe!D19&lt;&gt;"", Eingabe!D19,"")</f>
        <v/>
      </c>
      <c r="H21" s="52" t="str">
        <f>IF(OR(Eingabe!B19&lt;&gt;"",Eingabe!C19&lt;&gt;""),Eingabe!E19,"")</f>
        <v/>
      </c>
      <c r="I21" s="54" t="str">
        <f>IF(OR(Eingabe!B19&lt;&gt;"",Eingabe!C19&lt;&gt;""),IF(Eingabe!R19&lt;&gt;"",Eingabe!R19,""),"")</f>
        <v/>
      </c>
      <c r="J21" s="54" t="str">
        <f>IF(OR(Eingabe!B19&lt;&gt;"",Eingabe!C19&lt;&gt;""),IF(Eingabe!AE19&lt;&gt;"",Eingabe!AE19,""),"")</f>
        <v/>
      </c>
      <c r="K21" s="54" t="str">
        <f>IF(OR(Eingabe!B19&lt;&gt;"",Eingabe!C19&lt;&gt;""),IF(Eingabe!AN19&lt;&gt;"",Eingabe!AN19,""),"")</f>
        <v/>
      </c>
      <c r="L21" s="54" t="str">
        <f>IF(OR(Eingabe!B19&lt;&gt;"",Eingabe!C19&lt;&gt;""),IF(Eingabe!L19&lt;&gt;"",Eingabe!L19,""),"")</f>
        <v/>
      </c>
      <c r="M21" s="54" t="str">
        <f>IF(OR(Eingabe!B19&lt;&gt;"",Eingabe!C19&lt;&gt;""),IF(Eingabe!Y19&lt;&gt;"",Eingabe!Y19,""),"")</f>
        <v/>
      </c>
      <c r="N21" s="54" t="str">
        <f>IF(OR(Eingabe!B19&lt;&gt;"",Eingabe!C19&lt;&gt;""),IF(Eingabe!AL19&lt;&gt;"",Eingabe!AL19,""),"")</f>
        <v/>
      </c>
      <c r="O21" s="54" t="str">
        <f>IF(OR(Eingabe!B19&lt;&gt;"",Eingabe!C19&lt;&gt;""),IF(Eingabe!AU19&lt;&gt;"",Eingabe!AU19,""),"")</f>
        <v/>
      </c>
      <c r="P21" s="54" t="str">
        <f>IF(OR(Eingabe!B19&lt;&gt;"",Eingabe!C19&lt;&gt;""),IF(Eingabe!AV19&lt;&gt;"",Eingabe!AV19,""),"")</f>
        <v/>
      </c>
      <c r="Q21" s="54" t="str">
        <f>IF(OR(Eingabe!B19&lt;&gt;"",Eingabe!C19&lt;&gt;""),IF(Eingabe!AW19&lt;&gt;"",Eingabe!AW19,""),"")</f>
        <v/>
      </c>
      <c r="R21" s="53" t="str">
        <f>IF(OR(Eingabe!B19&lt;&gt;"",Eingabe!C19&lt;&gt;""),IF(Eingabe!BA19&lt;&gt;"",Eingabe!BA19,""),"")</f>
        <v/>
      </c>
      <c r="S21" s="54" t="str">
        <f>IF(OR(Eingabe!B19&lt;&gt;"",Eingabe!C19&lt;&gt;""),IF(Eingabe!V19&lt;&gt;"",Eingabe!V19,""),"")</f>
        <v/>
      </c>
      <c r="T21" s="54" t="str">
        <f>IF(OR(Eingabe!B19&lt;&gt;"",Eingabe!C19&lt;&gt;""),IF(Eingabe!AI19&lt;&gt;"",Eingabe!AI19,""),"")</f>
        <v/>
      </c>
      <c r="U21" s="54" t="str">
        <f>IF(OR(Eingabe!B19&lt;&gt;"",Eingabe!C19&lt;&gt;""),IF(Eingabe!AR19&lt;&gt;"",Eingabe!AR19,""),"")</f>
        <v/>
      </c>
      <c r="V21" s="55" t="str">
        <f>Eingabe!AX19</f>
        <v/>
      </c>
      <c r="W21" s="55" t="str">
        <f>Eingabe!AY19</f>
        <v/>
      </c>
      <c r="X21" s="55" t="str">
        <f>Eingabe!AZ19</f>
        <v/>
      </c>
      <c r="Y21" s="52" t="str">
        <f>IF(OR(Eingabe!B19&lt;&gt;"",Eingabe!C19&lt;&gt;""),Eingabe!J19,"")</f>
        <v/>
      </c>
      <c r="Z21" s="52"/>
      <c r="AA21" s="56" t="str">
        <f>IF(OR(Eingabe!B19&lt;&gt;"",Eingabe!C19&lt;&gt;""),Eingabe!K19,"")</f>
        <v/>
      </c>
      <c r="AB21" s="52" t="str">
        <f>IF(OR(Eingabe!B19&lt;&gt;"",Eingabe!C19&lt;&gt;""),IF(Eingabe!AA19&lt;&gt;"",Eingabe!AA19,""),"")</f>
        <v/>
      </c>
      <c r="AC21" s="52" t="str">
        <f>IF(OR(Eingabe!B19&lt;&gt;"",Eingabe!C19&lt;&gt;""),IF(Eingabe!AB19&lt;&gt;"",Eingabe!AB19,""),"")</f>
        <v/>
      </c>
      <c r="AD21" s="52" t="str">
        <f>IF(OR(Eingabe!B19&lt;&gt;"",Eingabe!C19&lt;&gt;""),IF(Eingabe!AC19&lt;&gt;"",Eingabe!AC19,""),"")</f>
        <v/>
      </c>
      <c r="AE21" s="52" t="str">
        <f>IF(OR(Eingabe!B19&lt;&gt;"",Eingabe!C19&lt;&gt;""),IF(Eingabe!AD19&lt;&gt;"",Eingabe!AD19,""),"")</f>
        <v/>
      </c>
      <c r="AF21" s="52" t="str">
        <f>IF(OR(Eingabe!B19&lt;&gt;"",Eingabe!C19&lt;&gt;""),IF(Eingabe!N19&lt;&gt;"",Eingabe!N19,""),"")</f>
        <v/>
      </c>
      <c r="AG21" s="52" t="str">
        <f>IF(OR(Eingabe!B19&lt;&gt;"",Eingabe!C19&lt;&gt;""),IF(Eingabe!O19&lt;&gt;"",Eingabe!O19,""),"")</f>
        <v/>
      </c>
      <c r="AH21" s="52" t="str">
        <f>IF(OR(Eingabe!B19&lt;&gt;"",Eingabe!C19&lt;&gt;""),IF(Eingabe!P19&lt;&gt;"",Eingabe!P19,""),"")</f>
        <v/>
      </c>
      <c r="AI21" s="52" t="str">
        <f>IF(OR(Eingabe!B19&lt;&gt;"",Eingabe!C19&lt;&gt;""),IF(Eingabe!Q19&lt;&gt;"",Eingabe!Q19,""),"")</f>
        <v/>
      </c>
    </row>
    <row r="22" spans="1:35" x14ac:dyDescent="0.25">
      <c r="A22" s="52" t="str">
        <f>IF(OR(Eingabe!B20&lt;&gt;"",Eingabe!C20&lt;&gt;""),Eingabe!Jahr,"")</f>
        <v/>
      </c>
      <c r="B22" s="52" t="str">
        <f>IF(OR(Eingabe!B20&lt;&gt;"",Eingabe!C20&lt;&gt;""),Eingabe!$J$2,"")</f>
        <v/>
      </c>
      <c r="C22" s="53" t="str">
        <f>IF(OR(Eingabe!B20&lt;&gt;"",Eingabe!C20&lt;&gt;""),Eingabe!Schule,"")</f>
        <v/>
      </c>
      <c r="D22" s="52" t="str">
        <f>IF(Eingabe!H20&lt;&gt;"", Eingabe!H20,"")</f>
        <v/>
      </c>
      <c r="E22" s="52" t="str">
        <f>IF(Eingabe!I20&lt;&gt;"", Eingabe!I20,"")</f>
        <v/>
      </c>
      <c r="F22" s="52" t="str">
        <f>IF(OR(Eingabe!B20&lt;&gt;"",Eingabe!C20&lt;&gt;""),Eingabe!G20,"")</f>
        <v/>
      </c>
      <c r="G22" s="52" t="str">
        <f>IF(Eingabe!D20&lt;&gt;"", Eingabe!D20,"")</f>
        <v/>
      </c>
      <c r="H22" s="52" t="str">
        <f>IF(OR(Eingabe!B20&lt;&gt;"",Eingabe!C20&lt;&gt;""),Eingabe!E20,"")</f>
        <v/>
      </c>
      <c r="I22" s="54" t="str">
        <f>IF(OR(Eingabe!B20&lt;&gt;"",Eingabe!C20&lt;&gt;""),IF(Eingabe!R20&lt;&gt;"",Eingabe!R20,""),"")</f>
        <v/>
      </c>
      <c r="J22" s="54" t="str">
        <f>IF(OR(Eingabe!B20&lt;&gt;"",Eingabe!C20&lt;&gt;""),IF(Eingabe!AE20&lt;&gt;"",Eingabe!AE20,""),"")</f>
        <v/>
      </c>
      <c r="K22" s="54" t="str">
        <f>IF(OR(Eingabe!B20&lt;&gt;"",Eingabe!C20&lt;&gt;""),IF(Eingabe!AN20&lt;&gt;"",Eingabe!AN20,""),"")</f>
        <v/>
      </c>
      <c r="L22" s="54" t="str">
        <f>IF(OR(Eingabe!B20&lt;&gt;"",Eingabe!C20&lt;&gt;""),IF(Eingabe!L20&lt;&gt;"",Eingabe!L20,""),"")</f>
        <v/>
      </c>
      <c r="M22" s="54" t="str">
        <f>IF(OR(Eingabe!B20&lt;&gt;"",Eingabe!C20&lt;&gt;""),IF(Eingabe!Y20&lt;&gt;"",Eingabe!Y20,""),"")</f>
        <v/>
      </c>
      <c r="N22" s="54" t="str">
        <f>IF(OR(Eingabe!B20&lt;&gt;"",Eingabe!C20&lt;&gt;""),IF(Eingabe!AL20&lt;&gt;"",Eingabe!AL20,""),"")</f>
        <v/>
      </c>
      <c r="O22" s="54" t="str">
        <f>IF(OR(Eingabe!B20&lt;&gt;"",Eingabe!C20&lt;&gt;""),IF(Eingabe!AU20&lt;&gt;"",Eingabe!AU20,""),"")</f>
        <v/>
      </c>
      <c r="P22" s="54" t="str">
        <f>IF(OR(Eingabe!B20&lt;&gt;"",Eingabe!C20&lt;&gt;""),IF(Eingabe!AV20&lt;&gt;"",Eingabe!AV20,""),"")</f>
        <v/>
      </c>
      <c r="Q22" s="54" t="str">
        <f>IF(OR(Eingabe!B20&lt;&gt;"",Eingabe!C20&lt;&gt;""),IF(Eingabe!AW20&lt;&gt;"",Eingabe!AW20,""),"")</f>
        <v/>
      </c>
      <c r="R22" s="53" t="str">
        <f>IF(OR(Eingabe!B20&lt;&gt;"",Eingabe!C20&lt;&gt;""),IF(Eingabe!BA20&lt;&gt;"",Eingabe!BA20,""),"")</f>
        <v/>
      </c>
      <c r="S22" s="54" t="str">
        <f>IF(OR(Eingabe!B20&lt;&gt;"",Eingabe!C20&lt;&gt;""),IF(Eingabe!V20&lt;&gt;"",Eingabe!V20,""),"")</f>
        <v/>
      </c>
      <c r="T22" s="54" t="str">
        <f>IF(OR(Eingabe!B20&lt;&gt;"",Eingabe!C20&lt;&gt;""),IF(Eingabe!AI20&lt;&gt;"",Eingabe!AI20,""),"")</f>
        <v/>
      </c>
      <c r="U22" s="54" t="str">
        <f>IF(OR(Eingabe!B20&lt;&gt;"",Eingabe!C20&lt;&gt;""),IF(Eingabe!AR20&lt;&gt;"",Eingabe!AR20,""),"")</f>
        <v/>
      </c>
      <c r="V22" s="55" t="str">
        <f>Eingabe!AX20</f>
        <v/>
      </c>
      <c r="W22" s="55" t="str">
        <f>Eingabe!AY20</f>
        <v/>
      </c>
      <c r="X22" s="55" t="str">
        <f>Eingabe!AZ20</f>
        <v/>
      </c>
      <c r="Y22" s="52" t="str">
        <f>IF(OR(Eingabe!B20&lt;&gt;"",Eingabe!C20&lt;&gt;""),Eingabe!J20,"")</f>
        <v/>
      </c>
      <c r="Z22" s="52"/>
      <c r="AA22" s="56" t="str">
        <f>IF(OR(Eingabe!B20&lt;&gt;"",Eingabe!C20&lt;&gt;""),Eingabe!K20,"")</f>
        <v/>
      </c>
      <c r="AB22" s="52" t="str">
        <f>IF(OR(Eingabe!B20&lt;&gt;"",Eingabe!C20&lt;&gt;""),IF(Eingabe!AA20&lt;&gt;"",Eingabe!AA20,""),"")</f>
        <v/>
      </c>
      <c r="AC22" s="52" t="str">
        <f>IF(OR(Eingabe!B20&lt;&gt;"",Eingabe!C20&lt;&gt;""),IF(Eingabe!AB20&lt;&gt;"",Eingabe!AB20,""),"")</f>
        <v/>
      </c>
      <c r="AD22" s="52" t="str">
        <f>IF(OR(Eingabe!B20&lt;&gt;"",Eingabe!C20&lt;&gt;""),IF(Eingabe!AC20&lt;&gt;"",Eingabe!AC20,""),"")</f>
        <v/>
      </c>
      <c r="AE22" s="52" t="str">
        <f>IF(OR(Eingabe!B20&lt;&gt;"",Eingabe!C20&lt;&gt;""),IF(Eingabe!AD20&lt;&gt;"",Eingabe!AD20,""),"")</f>
        <v/>
      </c>
      <c r="AF22" s="52" t="str">
        <f>IF(OR(Eingabe!B20&lt;&gt;"",Eingabe!C20&lt;&gt;""),IF(Eingabe!N20&lt;&gt;"",Eingabe!N20,""),"")</f>
        <v/>
      </c>
      <c r="AG22" s="52" t="str">
        <f>IF(OR(Eingabe!B20&lt;&gt;"",Eingabe!C20&lt;&gt;""),IF(Eingabe!O20&lt;&gt;"",Eingabe!O20,""),"")</f>
        <v/>
      </c>
      <c r="AH22" s="52" t="str">
        <f>IF(OR(Eingabe!B20&lt;&gt;"",Eingabe!C20&lt;&gt;""),IF(Eingabe!P20&lt;&gt;"",Eingabe!P20,""),"")</f>
        <v/>
      </c>
      <c r="AI22" s="52" t="str">
        <f>IF(OR(Eingabe!B20&lt;&gt;"",Eingabe!C20&lt;&gt;""),IF(Eingabe!Q20&lt;&gt;"",Eingabe!Q20,""),"")</f>
        <v/>
      </c>
    </row>
    <row r="23" spans="1:35" x14ac:dyDescent="0.25">
      <c r="A23" s="52" t="str">
        <f>IF(OR(Eingabe!B21&lt;&gt;"",Eingabe!C21&lt;&gt;""),Eingabe!Jahr,"")</f>
        <v/>
      </c>
      <c r="B23" s="52" t="str">
        <f>IF(OR(Eingabe!B21&lt;&gt;"",Eingabe!C21&lt;&gt;""),Eingabe!$J$2,"")</f>
        <v/>
      </c>
      <c r="C23" s="53" t="str">
        <f>IF(OR(Eingabe!B21&lt;&gt;"",Eingabe!C21&lt;&gt;""),Eingabe!Schule,"")</f>
        <v/>
      </c>
      <c r="D23" s="52" t="str">
        <f>IF(Eingabe!H21&lt;&gt;"", Eingabe!H21,"")</f>
        <v/>
      </c>
      <c r="E23" s="52" t="str">
        <f>IF(Eingabe!I21&lt;&gt;"", Eingabe!I21,"")</f>
        <v/>
      </c>
      <c r="F23" s="52" t="str">
        <f>IF(OR(Eingabe!B21&lt;&gt;"",Eingabe!C21&lt;&gt;""),Eingabe!G21,"")</f>
        <v/>
      </c>
      <c r="G23" s="52" t="str">
        <f>IF(Eingabe!D21&lt;&gt;"", Eingabe!D21,"")</f>
        <v/>
      </c>
      <c r="H23" s="52" t="str">
        <f>IF(OR(Eingabe!B21&lt;&gt;"",Eingabe!C21&lt;&gt;""),Eingabe!E21,"")</f>
        <v/>
      </c>
      <c r="I23" s="54" t="str">
        <f>IF(OR(Eingabe!B21&lt;&gt;"",Eingabe!C21&lt;&gt;""),IF(Eingabe!R21&lt;&gt;"",Eingabe!R21,""),"")</f>
        <v/>
      </c>
      <c r="J23" s="54" t="str">
        <f>IF(OR(Eingabe!B21&lt;&gt;"",Eingabe!C21&lt;&gt;""),IF(Eingabe!AE21&lt;&gt;"",Eingabe!AE21,""),"")</f>
        <v/>
      </c>
      <c r="K23" s="54" t="str">
        <f>IF(OR(Eingabe!B21&lt;&gt;"",Eingabe!C21&lt;&gt;""),IF(Eingabe!AN21&lt;&gt;"",Eingabe!AN21,""),"")</f>
        <v/>
      </c>
      <c r="L23" s="54" t="str">
        <f>IF(OR(Eingabe!B21&lt;&gt;"",Eingabe!C21&lt;&gt;""),IF(Eingabe!L21&lt;&gt;"",Eingabe!L21,""),"")</f>
        <v/>
      </c>
      <c r="M23" s="54" t="str">
        <f>IF(OR(Eingabe!B21&lt;&gt;"",Eingabe!C21&lt;&gt;""),IF(Eingabe!Y21&lt;&gt;"",Eingabe!Y21,""),"")</f>
        <v/>
      </c>
      <c r="N23" s="54" t="str">
        <f>IF(OR(Eingabe!B21&lt;&gt;"",Eingabe!C21&lt;&gt;""),IF(Eingabe!AL21&lt;&gt;"",Eingabe!AL21,""),"")</f>
        <v/>
      </c>
      <c r="O23" s="54" t="str">
        <f>IF(OR(Eingabe!B21&lt;&gt;"",Eingabe!C21&lt;&gt;""),IF(Eingabe!AU21&lt;&gt;"",Eingabe!AU21,""),"")</f>
        <v/>
      </c>
      <c r="P23" s="54" t="str">
        <f>IF(OR(Eingabe!B21&lt;&gt;"",Eingabe!C21&lt;&gt;""),IF(Eingabe!AV21&lt;&gt;"",Eingabe!AV21,""),"")</f>
        <v/>
      </c>
      <c r="Q23" s="54" t="str">
        <f>IF(OR(Eingabe!B21&lt;&gt;"",Eingabe!C21&lt;&gt;""),IF(Eingabe!AW21&lt;&gt;"",Eingabe!AW21,""),"")</f>
        <v/>
      </c>
      <c r="R23" s="53" t="str">
        <f>IF(OR(Eingabe!B21&lt;&gt;"",Eingabe!C21&lt;&gt;""),IF(Eingabe!BA21&lt;&gt;"",Eingabe!BA21,""),"")</f>
        <v/>
      </c>
      <c r="S23" s="54" t="str">
        <f>IF(OR(Eingabe!B21&lt;&gt;"",Eingabe!C21&lt;&gt;""),IF(Eingabe!V21&lt;&gt;"",Eingabe!V21,""),"")</f>
        <v/>
      </c>
      <c r="T23" s="54" t="str">
        <f>IF(OR(Eingabe!B21&lt;&gt;"",Eingabe!C21&lt;&gt;""),IF(Eingabe!AI21&lt;&gt;"",Eingabe!AI21,""),"")</f>
        <v/>
      </c>
      <c r="U23" s="54" t="str">
        <f>IF(OR(Eingabe!B21&lt;&gt;"",Eingabe!C21&lt;&gt;""),IF(Eingabe!AR21&lt;&gt;"",Eingabe!AR21,""),"")</f>
        <v/>
      </c>
      <c r="V23" s="55" t="str">
        <f>Eingabe!AX21</f>
        <v/>
      </c>
      <c r="W23" s="55" t="str">
        <f>Eingabe!AY21</f>
        <v/>
      </c>
      <c r="X23" s="55" t="str">
        <f>Eingabe!AZ21</f>
        <v/>
      </c>
      <c r="Y23" s="52" t="str">
        <f>IF(OR(Eingabe!B21&lt;&gt;"",Eingabe!C21&lt;&gt;""),Eingabe!J21,"")</f>
        <v/>
      </c>
      <c r="Z23" s="52"/>
      <c r="AA23" s="56" t="str">
        <f>IF(OR(Eingabe!B21&lt;&gt;"",Eingabe!C21&lt;&gt;""),Eingabe!K21,"")</f>
        <v/>
      </c>
      <c r="AB23" s="52" t="str">
        <f>IF(OR(Eingabe!B21&lt;&gt;"",Eingabe!C21&lt;&gt;""),IF(Eingabe!AA21&lt;&gt;"",Eingabe!AA21,""),"")</f>
        <v/>
      </c>
      <c r="AC23" s="52" t="str">
        <f>IF(OR(Eingabe!B21&lt;&gt;"",Eingabe!C21&lt;&gt;""),IF(Eingabe!AB21&lt;&gt;"",Eingabe!AB21,""),"")</f>
        <v/>
      </c>
      <c r="AD23" s="52" t="str">
        <f>IF(OR(Eingabe!B21&lt;&gt;"",Eingabe!C21&lt;&gt;""),IF(Eingabe!AC21&lt;&gt;"",Eingabe!AC21,""),"")</f>
        <v/>
      </c>
      <c r="AE23" s="52" t="str">
        <f>IF(OR(Eingabe!B21&lt;&gt;"",Eingabe!C21&lt;&gt;""),IF(Eingabe!AD21&lt;&gt;"",Eingabe!AD21,""),"")</f>
        <v/>
      </c>
      <c r="AF23" s="52" t="str">
        <f>IF(OR(Eingabe!B21&lt;&gt;"",Eingabe!C21&lt;&gt;""),IF(Eingabe!N21&lt;&gt;"",Eingabe!N21,""),"")</f>
        <v/>
      </c>
      <c r="AG23" s="52" t="str">
        <f>IF(OR(Eingabe!B21&lt;&gt;"",Eingabe!C21&lt;&gt;""),IF(Eingabe!O21&lt;&gt;"",Eingabe!O21,""),"")</f>
        <v/>
      </c>
      <c r="AH23" s="52" t="str">
        <f>IF(OR(Eingabe!B21&lt;&gt;"",Eingabe!C21&lt;&gt;""),IF(Eingabe!P21&lt;&gt;"",Eingabe!P21,""),"")</f>
        <v/>
      </c>
      <c r="AI23" s="52" t="str">
        <f>IF(OR(Eingabe!B21&lt;&gt;"",Eingabe!C21&lt;&gt;""),IF(Eingabe!Q21&lt;&gt;"",Eingabe!Q21,""),"")</f>
        <v/>
      </c>
    </row>
    <row r="24" spans="1:35" x14ac:dyDescent="0.25">
      <c r="A24" s="52" t="str">
        <f>IF(OR(Eingabe!B22&lt;&gt;"",Eingabe!C22&lt;&gt;""),Eingabe!Jahr,"")</f>
        <v/>
      </c>
      <c r="B24" s="52" t="str">
        <f>IF(OR(Eingabe!B22&lt;&gt;"",Eingabe!C22&lt;&gt;""),Eingabe!$J$2,"")</f>
        <v/>
      </c>
      <c r="C24" s="53" t="str">
        <f>IF(OR(Eingabe!B22&lt;&gt;"",Eingabe!C22&lt;&gt;""),Eingabe!Schule,"")</f>
        <v/>
      </c>
      <c r="D24" s="52" t="str">
        <f>IF(Eingabe!H22&lt;&gt;"", Eingabe!H22,"")</f>
        <v/>
      </c>
      <c r="E24" s="52" t="str">
        <f>IF(Eingabe!I22&lt;&gt;"", Eingabe!I22,"")</f>
        <v/>
      </c>
      <c r="F24" s="52" t="str">
        <f>IF(OR(Eingabe!B22&lt;&gt;"",Eingabe!C22&lt;&gt;""),Eingabe!G22,"")</f>
        <v/>
      </c>
      <c r="G24" s="52" t="str">
        <f>IF(Eingabe!D22&lt;&gt;"", Eingabe!D22,"")</f>
        <v/>
      </c>
      <c r="H24" s="52" t="str">
        <f>IF(OR(Eingabe!B22&lt;&gt;"",Eingabe!C22&lt;&gt;""),Eingabe!E22,"")</f>
        <v/>
      </c>
      <c r="I24" s="54" t="str">
        <f>IF(OR(Eingabe!B22&lt;&gt;"",Eingabe!C22&lt;&gt;""),IF(Eingabe!R22&lt;&gt;"",Eingabe!R22,""),"")</f>
        <v/>
      </c>
      <c r="J24" s="54" t="str">
        <f>IF(OR(Eingabe!B22&lt;&gt;"",Eingabe!C22&lt;&gt;""),IF(Eingabe!AE22&lt;&gt;"",Eingabe!AE22,""),"")</f>
        <v/>
      </c>
      <c r="K24" s="54" t="str">
        <f>IF(OR(Eingabe!B22&lt;&gt;"",Eingabe!C22&lt;&gt;""),IF(Eingabe!AN22&lt;&gt;"",Eingabe!AN22,""),"")</f>
        <v/>
      </c>
      <c r="L24" s="54" t="str">
        <f>IF(OR(Eingabe!B22&lt;&gt;"",Eingabe!C22&lt;&gt;""),IF(Eingabe!L22&lt;&gt;"",Eingabe!L22,""),"")</f>
        <v/>
      </c>
      <c r="M24" s="54" t="str">
        <f>IF(OR(Eingabe!B22&lt;&gt;"",Eingabe!C22&lt;&gt;""),IF(Eingabe!Y22&lt;&gt;"",Eingabe!Y22,""),"")</f>
        <v/>
      </c>
      <c r="N24" s="54" t="str">
        <f>IF(OR(Eingabe!B22&lt;&gt;"",Eingabe!C22&lt;&gt;""),IF(Eingabe!AL22&lt;&gt;"",Eingabe!AL22,""),"")</f>
        <v/>
      </c>
      <c r="O24" s="54" t="str">
        <f>IF(OR(Eingabe!B22&lt;&gt;"",Eingabe!C22&lt;&gt;""),IF(Eingabe!AU22&lt;&gt;"",Eingabe!AU22,""),"")</f>
        <v/>
      </c>
      <c r="P24" s="54" t="str">
        <f>IF(OR(Eingabe!B22&lt;&gt;"",Eingabe!C22&lt;&gt;""),IF(Eingabe!AV22&lt;&gt;"",Eingabe!AV22,""),"")</f>
        <v/>
      </c>
      <c r="Q24" s="54" t="str">
        <f>IF(OR(Eingabe!B22&lt;&gt;"",Eingabe!C22&lt;&gt;""),IF(Eingabe!AW22&lt;&gt;"",Eingabe!AW22,""),"")</f>
        <v/>
      </c>
      <c r="R24" s="53" t="str">
        <f>IF(OR(Eingabe!B22&lt;&gt;"",Eingabe!C22&lt;&gt;""),IF(Eingabe!BA22&lt;&gt;"",Eingabe!BA22,""),"")</f>
        <v/>
      </c>
      <c r="S24" s="54" t="str">
        <f>IF(OR(Eingabe!B22&lt;&gt;"",Eingabe!C22&lt;&gt;""),IF(Eingabe!V22&lt;&gt;"",Eingabe!V22,""),"")</f>
        <v/>
      </c>
      <c r="T24" s="54" t="str">
        <f>IF(OR(Eingabe!B22&lt;&gt;"",Eingabe!C22&lt;&gt;""),IF(Eingabe!AI22&lt;&gt;"",Eingabe!AI22,""),"")</f>
        <v/>
      </c>
      <c r="U24" s="54" t="str">
        <f>IF(OR(Eingabe!B22&lt;&gt;"",Eingabe!C22&lt;&gt;""),IF(Eingabe!AR22&lt;&gt;"",Eingabe!AR22,""),"")</f>
        <v/>
      </c>
      <c r="V24" s="55" t="str">
        <f>Eingabe!AX22</f>
        <v/>
      </c>
      <c r="W24" s="55" t="str">
        <f>Eingabe!AY22</f>
        <v/>
      </c>
      <c r="X24" s="55" t="str">
        <f>Eingabe!AZ22</f>
        <v/>
      </c>
      <c r="Y24" s="52" t="str">
        <f>IF(OR(Eingabe!B22&lt;&gt;"",Eingabe!C22&lt;&gt;""),Eingabe!J22,"")</f>
        <v/>
      </c>
      <c r="Z24" s="52"/>
      <c r="AA24" s="56" t="str">
        <f>IF(OR(Eingabe!B22&lt;&gt;"",Eingabe!C22&lt;&gt;""),Eingabe!K22,"")</f>
        <v/>
      </c>
      <c r="AB24" s="52" t="str">
        <f>IF(OR(Eingabe!B22&lt;&gt;"",Eingabe!C22&lt;&gt;""),IF(Eingabe!AA22&lt;&gt;"",Eingabe!AA22,""),"")</f>
        <v/>
      </c>
      <c r="AC24" s="52" t="str">
        <f>IF(OR(Eingabe!B22&lt;&gt;"",Eingabe!C22&lt;&gt;""),IF(Eingabe!AB22&lt;&gt;"",Eingabe!AB22,""),"")</f>
        <v/>
      </c>
      <c r="AD24" s="52" t="str">
        <f>IF(OR(Eingabe!B22&lt;&gt;"",Eingabe!C22&lt;&gt;""),IF(Eingabe!AC22&lt;&gt;"",Eingabe!AC22,""),"")</f>
        <v/>
      </c>
      <c r="AE24" s="52" t="str">
        <f>IF(OR(Eingabe!B22&lt;&gt;"",Eingabe!C22&lt;&gt;""),IF(Eingabe!AD22&lt;&gt;"",Eingabe!AD22,""),"")</f>
        <v/>
      </c>
      <c r="AF24" s="52" t="str">
        <f>IF(OR(Eingabe!B22&lt;&gt;"",Eingabe!C22&lt;&gt;""),IF(Eingabe!N22&lt;&gt;"",Eingabe!N22,""),"")</f>
        <v/>
      </c>
      <c r="AG24" s="52" t="str">
        <f>IF(OR(Eingabe!B22&lt;&gt;"",Eingabe!C22&lt;&gt;""),IF(Eingabe!O22&lt;&gt;"",Eingabe!O22,""),"")</f>
        <v/>
      </c>
      <c r="AH24" s="52" t="str">
        <f>IF(OR(Eingabe!B22&lt;&gt;"",Eingabe!C22&lt;&gt;""),IF(Eingabe!P22&lt;&gt;"",Eingabe!P22,""),"")</f>
        <v/>
      </c>
      <c r="AI24" s="52" t="str">
        <f>IF(OR(Eingabe!B22&lt;&gt;"",Eingabe!C22&lt;&gt;""),IF(Eingabe!Q22&lt;&gt;"",Eingabe!Q22,""),"")</f>
        <v/>
      </c>
    </row>
    <row r="25" spans="1:35" x14ac:dyDescent="0.25">
      <c r="A25" s="52" t="str">
        <f>IF(OR(Eingabe!B23&lt;&gt;"",Eingabe!C23&lt;&gt;""),Eingabe!Jahr,"")</f>
        <v/>
      </c>
      <c r="B25" s="52" t="str">
        <f>IF(OR(Eingabe!B23&lt;&gt;"",Eingabe!C23&lt;&gt;""),Eingabe!$J$2,"")</f>
        <v/>
      </c>
      <c r="C25" s="53" t="str">
        <f>IF(OR(Eingabe!B23&lt;&gt;"",Eingabe!C23&lt;&gt;""),Eingabe!Schule,"")</f>
        <v/>
      </c>
      <c r="D25" s="52" t="str">
        <f>IF(Eingabe!H23&lt;&gt;"", Eingabe!H23,"")</f>
        <v/>
      </c>
      <c r="E25" s="52" t="str">
        <f>IF(Eingabe!I23&lt;&gt;"", Eingabe!I23,"")</f>
        <v/>
      </c>
      <c r="F25" s="52" t="str">
        <f>IF(OR(Eingabe!B23&lt;&gt;"",Eingabe!C23&lt;&gt;""),Eingabe!G23,"")</f>
        <v/>
      </c>
      <c r="G25" s="52" t="str">
        <f>IF(Eingabe!D23&lt;&gt;"", Eingabe!D23,"")</f>
        <v/>
      </c>
      <c r="H25" s="52" t="str">
        <f>IF(OR(Eingabe!B23&lt;&gt;"",Eingabe!C23&lt;&gt;""),Eingabe!E23,"")</f>
        <v/>
      </c>
      <c r="I25" s="54" t="str">
        <f>IF(OR(Eingabe!B23&lt;&gt;"",Eingabe!C23&lt;&gt;""),IF(Eingabe!R23&lt;&gt;"",Eingabe!R23,""),"")</f>
        <v/>
      </c>
      <c r="J25" s="54" t="str">
        <f>IF(OR(Eingabe!B23&lt;&gt;"",Eingabe!C23&lt;&gt;""),IF(Eingabe!AE23&lt;&gt;"",Eingabe!AE23,""),"")</f>
        <v/>
      </c>
      <c r="K25" s="54" t="str">
        <f>IF(OR(Eingabe!B23&lt;&gt;"",Eingabe!C23&lt;&gt;""),IF(Eingabe!AN23&lt;&gt;"",Eingabe!AN23,""),"")</f>
        <v/>
      </c>
      <c r="L25" s="54" t="str">
        <f>IF(OR(Eingabe!B23&lt;&gt;"",Eingabe!C23&lt;&gt;""),IF(Eingabe!L23&lt;&gt;"",Eingabe!L23,""),"")</f>
        <v/>
      </c>
      <c r="M25" s="54" t="str">
        <f>IF(OR(Eingabe!B23&lt;&gt;"",Eingabe!C23&lt;&gt;""),IF(Eingabe!Y23&lt;&gt;"",Eingabe!Y23,""),"")</f>
        <v/>
      </c>
      <c r="N25" s="54" t="str">
        <f>IF(OR(Eingabe!B23&lt;&gt;"",Eingabe!C23&lt;&gt;""),IF(Eingabe!AL23&lt;&gt;"",Eingabe!AL23,""),"")</f>
        <v/>
      </c>
      <c r="O25" s="54" t="str">
        <f>IF(OR(Eingabe!B23&lt;&gt;"",Eingabe!C23&lt;&gt;""),IF(Eingabe!AU23&lt;&gt;"",Eingabe!AU23,""),"")</f>
        <v/>
      </c>
      <c r="P25" s="54" t="str">
        <f>IF(OR(Eingabe!B23&lt;&gt;"",Eingabe!C23&lt;&gt;""),IF(Eingabe!AV23&lt;&gt;"",Eingabe!AV23,""),"")</f>
        <v/>
      </c>
      <c r="Q25" s="54" t="str">
        <f>IF(OR(Eingabe!B23&lt;&gt;"",Eingabe!C23&lt;&gt;""),IF(Eingabe!AW23&lt;&gt;"",Eingabe!AW23,""),"")</f>
        <v/>
      </c>
      <c r="R25" s="53" t="str">
        <f>IF(OR(Eingabe!B23&lt;&gt;"",Eingabe!C23&lt;&gt;""),IF(Eingabe!BA23&lt;&gt;"",Eingabe!BA23,""),"")</f>
        <v/>
      </c>
      <c r="S25" s="54" t="str">
        <f>IF(OR(Eingabe!B23&lt;&gt;"",Eingabe!C23&lt;&gt;""),IF(Eingabe!V23&lt;&gt;"",Eingabe!V23,""),"")</f>
        <v/>
      </c>
      <c r="T25" s="54" t="str">
        <f>IF(OR(Eingabe!B23&lt;&gt;"",Eingabe!C23&lt;&gt;""),IF(Eingabe!AI23&lt;&gt;"",Eingabe!AI23,""),"")</f>
        <v/>
      </c>
      <c r="U25" s="54" t="str">
        <f>IF(OR(Eingabe!B23&lt;&gt;"",Eingabe!C23&lt;&gt;""),IF(Eingabe!AR23&lt;&gt;"",Eingabe!AR23,""),"")</f>
        <v/>
      </c>
      <c r="V25" s="55" t="str">
        <f>Eingabe!AX23</f>
        <v/>
      </c>
      <c r="W25" s="55" t="str">
        <f>Eingabe!AY23</f>
        <v/>
      </c>
      <c r="X25" s="55" t="str">
        <f>Eingabe!AZ23</f>
        <v/>
      </c>
      <c r="Y25" s="52" t="str">
        <f>IF(OR(Eingabe!B23&lt;&gt;"",Eingabe!C23&lt;&gt;""),Eingabe!J23,"")</f>
        <v/>
      </c>
      <c r="Z25" s="52"/>
      <c r="AA25" s="56" t="str">
        <f>IF(OR(Eingabe!B23&lt;&gt;"",Eingabe!C23&lt;&gt;""),Eingabe!K23,"")</f>
        <v/>
      </c>
      <c r="AB25" s="52" t="str">
        <f>IF(OR(Eingabe!B23&lt;&gt;"",Eingabe!C23&lt;&gt;""),IF(Eingabe!AA23&lt;&gt;"",Eingabe!AA23,""),"")</f>
        <v/>
      </c>
      <c r="AC25" s="52" t="str">
        <f>IF(OR(Eingabe!B23&lt;&gt;"",Eingabe!C23&lt;&gt;""),IF(Eingabe!AB23&lt;&gt;"",Eingabe!AB23,""),"")</f>
        <v/>
      </c>
      <c r="AD25" s="52" t="str">
        <f>IF(OR(Eingabe!B23&lt;&gt;"",Eingabe!C23&lt;&gt;""),IF(Eingabe!AC23&lt;&gt;"",Eingabe!AC23,""),"")</f>
        <v/>
      </c>
      <c r="AE25" s="52" t="str">
        <f>IF(OR(Eingabe!B23&lt;&gt;"",Eingabe!C23&lt;&gt;""),IF(Eingabe!AD23&lt;&gt;"",Eingabe!AD23,""),"")</f>
        <v/>
      </c>
      <c r="AF25" s="52" t="str">
        <f>IF(OR(Eingabe!B23&lt;&gt;"",Eingabe!C23&lt;&gt;""),IF(Eingabe!N23&lt;&gt;"",Eingabe!N23,""),"")</f>
        <v/>
      </c>
      <c r="AG25" s="52" t="str">
        <f>IF(OR(Eingabe!B23&lt;&gt;"",Eingabe!C23&lt;&gt;""),IF(Eingabe!O23&lt;&gt;"",Eingabe!O23,""),"")</f>
        <v/>
      </c>
      <c r="AH25" s="52" t="str">
        <f>IF(OR(Eingabe!B23&lt;&gt;"",Eingabe!C23&lt;&gt;""),IF(Eingabe!P23&lt;&gt;"",Eingabe!P23,""),"")</f>
        <v/>
      </c>
      <c r="AI25" s="52" t="str">
        <f>IF(OR(Eingabe!B23&lt;&gt;"",Eingabe!C23&lt;&gt;""),IF(Eingabe!Q23&lt;&gt;"",Eingabe!Q23,""),"")</f>
        <v/>
      </c>
    </row>
    <row r="26" spans="1:35" x14ac:dyDescent="0.25">
      <c r="A26" s="52" t="str">
        <f>IF(OR(Eingabe!B24&lt;&gt;"",Eingabe!C24&lt;&gt;""),Eingabe!Jahr,"")</f>
        <v/>
      </c>
      <c r="B26" s="52" t="str">
        <f>IF(OR(Eingabe!B24&lt;&gt;"",Eingabe!C24&lt;&gt;""),Eingabe!$J$2,"")</f>
        <v/>
      </c>
      <c r="C26" s="53" t="str">
        <f>IF(OR(Eingabe!B24&lt;&gt;"",Eingabe!C24&lt;&gt;""),Eingabe!Schule,"")</f>
        <v/>
      </c>
      <c r="D26" s="52" t="str">
        <f>IF(Eingabe!H24&lt;&gt;"", Eingabe!H24,"")</f>
        <v/>
      </c>
      <c r="E26" s="52" t="str">
        <f>IF(Eingabe!I24&lt;&gt;"", Eingabe!I24,"")</f>
        <v/>
      </c>
      <c r="F26" s="52" t="str">
        <f>IF(OR(Eingabe!B24&lt;&gt;"",Eingabe!C24&lt;&gt;""),Eingabe!G24,"")</f>
        <v/>
      </c>
      <c r="G26" s="52" t="str">
        <f>IF(Eingabe!D24&lt;&gt;"", Eingabe!D24,"")</f>
        <v/>
      </c>
      <c r="H26" s="52" t="str">
        <f>IF(OR(Eingabe!B24&lt;&gt;"",Eingabe!C24&lt;&gt;""),Eingabe!E24,"")</f>
        <v/>
      </c>
      <c r="I26" s="54" t="str">
        <f>IF(OR(Eingabe!B24&lt;&gt;"",Eingabe!C24&lt;&gt;""),IF(Eingabe!R24&lt;&gt;"",Eingabe!R24,""),"")</f>
        <v/>
      </c>
      <c r="J26" s="54" t="str">
        <f>IF(OR(Eingabe!B24&lt;&gt;"",Eingabe!C24&lt;&gt;""),IF(Eingabe!AE24&lt;&gt;"",Eingabe!AE24,""),"")</f>
        <v/>
      </c>
      <c r="K26" s="54" t="str">
        <f>IF(OR(Eingabe!B24&lt;&gt;"",Eingabe!C24&lt;&gt;""),IF(Eingabe!AN24&lt;&gt;"",Eingabe!AN24,""),"")</f>
        <v/>
      </c>
      <c r="L26" s="54" t="str">
        <f>IF(OR(Eingabe!B24&lt;&gt;"",Eingabe!C24&lt;&gt;""),IF(Eingabe!L24&lt;&gt;"",Eingabe!L24,""),"")</f>
        <v/>
      </c>
      <c r="M26" s="54" t="str">
        <f>IF(OR(Eingabe!B24&lt;&gt;"",Eingabe!C24&lt;&gt;""),IF(Eingabe!Y24&lt;&gt;"",Eingabe!Y24,""),"")</f>
        <v/>
      </c>
      <c r="N26" s="54" t="str">
        <f>IF(OR(Eingabe!B24&lt;&gt;"",Eingabe!C24&lt;&gt;""),IF(Eingabe!AL24&lt;&gt;"",Eingabe!AL24,""),"")</f>
        <v/>
      </c>
      <c r="O26" s="54" t="str">
        <f>IF(OR(Eingabe!B24&lt;&gt;"",Eingabe!C24&lt;&gt;""),IF(Eingabe!AU24&lt;&gt;"",Eingabe!AU24,""),"")</f>
        <v/>
      </c>
      <c r="P26" s="54" t="str">
        <f>IF(OR(Eingabe!B24&lt;&gt;"",Eingabe!C24&lt;&gt;""),IF(Eingabe!AV24&lt;&gt;"",Eingabe!AV24,""),"")</f>
        <v/>
      </c>
      <c r="Q26" s="54" t="str">
        <f>IF(OR(Eingabe!B24&lt;&gt;"",Eingabe!C24&lt;&gt;""),IF(Eingabe!AW24&lt;&gt;"",Eingabe!AW24,""),"")</f>
        <v/>
      </c>
      <c r="R26" s="53" t="str">
        <f>IF(OR(Eingabe!B24&lt;&gt;"",Eingabe!C24&lt;&gt;""),IF(Eingabe!BA24&lt;&gt;"",Eingabe!BA24,""),"")</f>
        <v/>
      </c>
      <c r="S26" s="54" t="str">
        <f>IF(OR(Eingabe!B24&lt;&gt;"",Eingabe!C24&lt;&gt;""),IF(Eingabe!V24&lt;&gt;"",Eingabe!V24,""),"")</f>
        <v/>
      </c>
      <c r="T26" s="54" t="str">
        <f>IF(OR(Eingabe!B24&lt;&gt;"",Eingabe!C24&lt;&gt;""),IF(Eingabe!AI24&lt;&gt;"",Eingabe!AI24,""),"")</f>
        <v/>
      </c>
      <c r="U26" s="54" t="str">
        <f>IF(OR(Eingabe!B24&lt;&gt;"",Eingabe!C24&lt;&gt;""),IF(Eingabe!AR24&lt;&gt;"",Eingabe!AR24,""),"")</f>
        <v/>
      </c>
      <c r="V26" s="55" t="str">
        <f>Eingabe!AX24</f>
        <v/>
      </c>
      <c r="W26" s="55" t="str">
        <f>Eingabe!AY24</f>
        <v/>
      </c>
      <c r="X26" s="55" t="str">
        <f>Eingabe!AZ24</f>
        <v/>
      </c>
      <c r="Y26" s="52" t="str">
        <f>IF(OR(Eingabe!B24&lt;&gt;"",Eingabe!C24&lt;&gt;""),Eingabe!J24,"")</f>
        <v/>
      </c>
      <c r="Z26" s="52"/>
      <c r="AA26" s="56" t="str">
        <f>IF(OR(Eingabe!B24&lt;&gt;"",Eingabe!C24&lt;&gt;""),Eingabe!K24,"")</f>
        <v/>
      </c>
      <c r="AB26" s="52" t="str">
        <f>IF(OR(Eingabe!B24&lt;&gt;"",Eingabe!C24&lt;&gt;""),IF(Eingabe!AA24&lt;&gt;"",Eingabe!AA24,""),"")</f>
        <v/>
      </c>
      <c r="AC26" s="52" t="str">
        <f>IF(OR(Eingabe!B24&lt;&gt;"",Eingabe!C24&lt;&gt;""),IF(Eingabe!AB24&lt;&gt;"",Eingabe!AB24,""),"")</f>
        <v/>
      </c>
      <c r="AD26" s="52" t="str">
        <f>IF(OR(Eingabe!B24&lt;&gt;"",Eingabe!C24&lt;&gt;""),IF(Eingabe!AC24&lt;&gt;"",Eingabe!AC24,""),"")</f>
        <v/>
      </c>
      <c r="AE26" s="52" t="str">
        <f>IF(OR(Eingabe!B24&lt;&gt;"",Eingabe!C24&lt;&gt;""),IF(Eingabe!AD24&lt;&gt;"",Eingabe!AD24,""),"")</f>
        <v/>
      </c>
      <c r="AF26" s="52" t="str">
        <f>IF(OR(Eingabe!B24&lt;&gt;"",Eingabe!C24&lt;&gt;""),IF(Eingabe!N24&lt;&gt;"",Eingabe!N24,""),"")</f>
        <v/>
      </c>
      <c r="AG26" s="52" t="str">
        <f>IF(OR(Eingabe!B24&lt;&gt;"",Eingabe!C24&lt;&gt;""),IF(Eingabe!O24&lt;&gt;"",Eingabe!O24,""),"")</f>
        <v/>
      </c>
      <c r="AH26" s="52" t="str">
        <f>IF(OR(Eingabe!B24&lt;&gt;"",Eingabe!C24&lt;&gt;""),IF(Eingabe!P24&lt;&gt;"",Eingabe!P24,""),"")</f>
        <v/>
      </c>
      <c r="AI26" s="52" t="str">
        <f>IF(OR(Eingabe!B24&lt;&gt;"",Eingabe!C24&lt;&gt;""),IF(Eingabe!Q24&lt;&gt;"",Eingabe!Q24,""),"")</f>
        <v/>
      </c>
    </row>
    <row r="27" spans="1:35" x14ac:dyDescent="0.25">
      <c r="A27" s="52" t="str">
        <f>IF(OR(Eingabe!B25&lt;&gt;"",Eingabe!C25&lt;&gt;""),Eingabe!Jahr,"")</f>
        <v/>
      </c>
      <c r="B27" s="52" t="str">
        <f>IF(OR(Eingabe!B25&lt;&gt;"",Eingabe!C25&lt;&gt;""),Eingabe!$J$2,"")</f>
        <v/>
      </c>
      <c r="C27" s="53" t="str">
        <f>IF(OR(Eingabe!B25&lt;&gt;"",Eingabe!C25&lt;&gt;""),Eingabe!Schule,"")</f>
        <v/>
      </c>
      <c r="D27" s="52" t="str">
        <f>IF(Eingabe!H25&lt;&gt;"", Eingabe!H25,"")</f>
        <v/>
      </c>
      <c r="E27" s="52" t="str">
        <f>IF(Eingabe!I25&lt;&gt;"", Eingabe!I25,"")</f>
        <v/>
      </c>
      <c r="F27" s="52" t="str">
        <f>IF(OR(Eingabe!B25&lt;&gt;"",Eingabe!C25&lt;&gt;""),Eingabe!G25,"")</f>
        <v/>
      </c>
      <c r="G27" s="52" t="str">
        <f>IF(Eingabe!D25&lt;&gt;"", Eingabe!D25,"")</f>
        <v/>
      </c>
      <c r="H27" s="52" t="str">
        <f>IF(OR(Eingabe!B25&lt;&gt;"",Eingabe!C25&lt;&gt;""),Eingabe!E25,"")</f>
        <v/>
      </c>
      <c r="I27" s="54" t="str">
        <f>IF(OR(Eingabe!B25&lt;&gt;"",Eingabe!C25&lt;&gt;""),IF(Eingabe!R25&lt;&gt;"",Eingabe!R25,""),"")</f>
        <v/>
      </c>
      <c r="J27" s="54" t="str">
        <f>IF(OR(Eingabe!B25&lt;&gt;"",Eingabe!C25&lt;&gt;""),IF(Eingabe!AE25&lt;&gt;"",Eingabe!AE25,""),"")</f>
        <v/>
      </c>
      <c r="K27" s="54" t="str">
        <f>IF(OR(Eingabe!B25&lt;&gt;"",Eingabe!C25&lt;&gt;""),IF(Eingabe!AN25&lt;&gt;"",Eingabe!AN25,""),"")</f>
        <v/>
      </c>
      <c r="L27" s="54" t="str">
        <f>IF(OR(Eingabe!B25&lt;&gt;"",Eingabe!C25&lt;&gt;""),IF(Eingabe!L25&lt;&gt;"",Eingabe!L25,""),"")</f>
        <v/>
      </c>
      <c r="M27" s="54" t="str">
        <f>IF(OR(Eingabe!B25&lt;&gt;"",Eingabe!C25&lt;&gt;""),IF(Eingabe!Y25&lt;&gt;"",Eingabe!Y25,""),"")</f>
        <v/>
      </c>
      <c r="N27" s="54" t="str">
        <f>IF(OR(Eingabe!B25&lt;&gt;"",Eingabe!C25&lt;&gt;""),IF(Eingabe!AL25&lt;&gt;"",Eingabe!AL25,""),"")</f>
        <v/>
      </c>
      <c r="O27" s="54" t="str">
        <f>IF(OR(Eingabe!B25&lt;&gt;"",Eingabe!C25&lt;&gt;""),IF(Eingabe!AU25&lt;&gt;"",Eingabe!AU25,""),"")</f>
        <v/>
      </c>
      <c r="P27" s="54" t="str">
        <f>IF(OR(Eingabe!B25&lt;&gt;"",Eingabe!C25&lt;&gt;""),IF(Eingabe!AV25&lt;&gt;"",Eingabe!AV25,""),"")</f>
        <v/>
      </c>
      <c r="Q27" s="54" t="str">
        <f>IF(OR(Eingabe!B25&lt;&gt;"",Eingabe!C25&lt;&gt;""),IF(Eingabe!AW25&lt;&gt;"",Eingabe!AW25,""),"")</f>
        <v/>
      </c>
      <c r="R27" s="53" t="str">
        <f>IF(OR(Eingabe!B25&lt;&gt;"",Eingabe!C25&lt;&gt;""),IF(Eingabe!BA25&lt;&gt;"",Eingabe!BA25,""),"")</f>
        <v/>
      </c>
      <c r="S27" s="54" t="str">
        <f>IF(OR(Eingabe!B25&lt;&gt;"",Eingabe!C25&lt;&gt;""),IF(Eingabe!V25&lt;&gt;"",Eingabe!V25,""),"")</f>
        <v/>
      </c>
      <c r="T27" s="54" t="str">
        <f>IF(OR(Eingabe!B25&lt;&gt;"",Eingabe!C25&lt;&gt;""),IF(Eingabe!AI25&lt;&gt;"",Eingabe!AI25,""),"")</f>
        <v/>
      </c>
      <c r="U27" s="54" t="str">
        <f>IF(OR(Eingabe!B25&lt;&gt;"",Eingabe!C25&lt;&gt;""),IF(Eingabe!AR25&lt;&gt;"",Eingabe!AR25,""),"")</f>
        <v/>
      </c>
      <c r="V27" s="55" t="str">
        <f>Eingabe!AX25</f>
        <v/>
      </c>
      <c r="W27" s="55" t="str">
        <f>Eingabe!AY25</f>
        <v/>
      </c>
      <c r="X27" s="55" t="str">
        <f>Eingabe!AZ25</f>
        <v/>
      </c>
      <c r="Y27" s="52" t="str">
        <f>IF(OR(Eingabe!B25&lt;&gt;"",Eingabe!C25&lt;&gt;""),Eingabe!J25,"")</f>
        <v/>
      </c>
      <c r="Z27" s="52"/>
      <c r="AA27" s="56" t="str">
        <f>IF(OR(Eingabe!B25&lt;&gt;"",Eingabe!C25&lt;&gt;""),Eingabe!K25,"")</f>
        <v/>
      </c>
      <c r="AB27" s="52" t="str">
        <f>IF(OR(Eingabe!B25&lt;&gt;"",Eingabe!C25&lt;&gt;""),IF(Eingabe!AA25&lt;&gt;"",Eingabe!AA25,""),"")</f>
        <v/>
      </c>
      <c r="AC27" s="52" t="str">
        <f>IF(OR(Eingabe!B25&lt;&gt;"",Eingabe!C25&lt;&gt;""),IF(Eingabe!AB25&lt;&gt;"",Eingabe!AB25,""),"")</f>
        <v/>
      </c>
      <c r="AD27" s="52" t="str">
        <f>IF(OR(Eingabe!B25&lt;&gt;"",Eingabe!C25&lt;&gt;""),IF(Eingabe!AC25&lt;&gt;"",Eingabe!AC25,""),"")</f>
        <v/>
      </c>
      <c r="AE27" s="52" t="str">
        <f>IF(OR(Eingabe!B25&lt;&gt;"",Eingabe!C25&lt;&gt;""),IF(Eingabe!AD25&lt;&gt;"",Eingabe!AD25,""),"")</f>
        <v/>
      </c>
      <c r="AF27" s="52" t="str">
        <f>IF(OR(Eingabe!B25&lt;&gt;"",Eingabe!C25&lt;&gt;""),IF(Eingabe!N25&lt;&gt;"",Eingabe!N25,""),"")</f>
        <v/>
      </c>
      <c r="AG27" s="52" t="str">
        <f>IF(OR(Eingabe!B25&lt;&gt;"",Eingabe!C25&lt;&gt;""),IF(Eingabe!O25&lt;&gt;"",Eingabe!O25,""),"")</f>
        <v/>
      </c>
      <c r="AH27" s="52" t="str">
        <f>IF(OR(Eingabe!B25&lt;&gt;"",Eingabe!C25&lt;&gt;""),IF(Eingabe!P25&lt;&gt;"",Eingabe!P25,""),"")</f>
        <v/>
      </c>
      <c r="AI27" s="52" t="str">
        <f>IF(OR(Eingabe!B25&lt;&gt;"",Eingabe!C25&lt;&gt;""),IF(Eingabe!Q25&lt;&gt;"",Eingabe!Q25,""),"")</f>
        <v/>
      </c>
    </row>
    <row r="28" spans="1:35" x14ac:dyDescent="0.25">
      <c r="A28" s="52" t="str">
        <f>IF(OR(Eingabe!B26&lt;&gt;"",Eingabe!C26&lt;&gt;""),Eingabe!Jahr,"")</f>
        <v/>
      </c>
      <c r="B28" s="52" t="str">
        <f>IF(OR(Eingabe!B26&lt;&gt;"",Eingabe!C26&lt;&gt;""),Eingabe!$J$2,"")</f>
        <v/>
      </c>
      <c r="C28" s="53" t="str">
        <f>IF(OR(Eingabe!B26&lt;&gt;"",Eingabe!C26&lt;&gt;""),Eingabe!Schule,"")</f>
        <v/>
      </c>
      <c r="D28" s="52" t="str">
        <f>IF(Eingabe!H26&lt;&gt;"", Eingabe!H26,"")</f>
        <v/>
      </c>
      <c r="E28" s="52" t="str">
        <f>IF(Eingabe!I26&lt;&gt;"", Eingabe!I26,"")</f>
        <v/>
      </c>
      <c r="F28" s="52" t="str">
        <f>IF(OR(Eingabe!B26&lt;&gt;"",Eingabe!C26&lt;&gt;""),Eingabe!G26,"")</f>
        <v/>
      </c>
      <c r="G28" s="52" t="str">
        <f>IF(Eingabe!D26&lt;&gt;"", Eingabe!D26,"")</f>
        <v/>
      </c>
      <c r="H28" s="52" t="str">
        <f>IF(OR(Eingabe!B26&lt;&gt;"",Eingabe!C26&lt;&gt;""),Eingabe!E26,"")</f>
        <v/>
      </c>
      <c r="I28" s="54" t="str">
        <f>IF(OR(Eingabe!B26&lt;&gt;"",Eingabe!C26&lt;&gt;""),IF(Eingabe!R26&lt;&gt;"",Eingabe!R26,""),"")</f>
        <v/>
      </c>
      <c r="J28" s="54" t="str">
        <f>IF(OR(Eingabe!B26&lt;&gt;"",Eingabe!C26&lt;&gt;""),IF(Eingabe!AE26&lt;&gt;"",Eingabe!AE26,""),"")</f>
        <v/>
      </c>
      <c r="K28" s="54" t="str">
        <f>IF(OR(Eingabe!B26&lt;&gt;"",Eingabe!C26&lt;&gt;""),IF(Eingabe!AN26&lt;&gt;"",Eingabe!AN26,""),"")</f>
        <v/>
      </c>
      <c r="L28" s="54" t="str">
        <f>IF(OR(Eingabe!B26&lt;&gt;"",Eingabe!C26&lt;&gt;""),IF(Eingabe!L26&lt;&gt;"",Eingabe!L26,""),"")</f>
        <v/>
      </c>
      <c r="M28" s="54" t="str">
        <f>IF(OR(Eingabe!B26&lt;&gt;"",Eingabe!C26&lt;&gt;""),IF(Eingabe!Y26&lt;&gt;"",Eingabe!Y26,""),"")</f>
        <v/>
      </c>
      <c r="N28" s="54" t="str">
        <f>IF(OR(Eingabe!B26&lt;&gt;"",Eingabe!C26&lt;&gt;""),IF(Eingabe!AL26&lt;&gt;"",Eingabe!AL26,""),"")</f>
        <v/>
      </c>
      <c r="O28" s="54" t="str">
        <f>IF(OR(Eingabe!B26&lt;&gt;"",Eingabe!C26&lt;&gt;""),IF(Eingabe!AU26&lt;&gt;"",Eingabe!AU26,""),"")</f>
        <v/>
      </c>
      <c r="P28" s="54" t="str">
        <f>IF(OR(Eingabe!B26&lt;&gt;"",Eingabe!C26&lt;&gt;""),IF(Eingabe!AV26&lt;&gt;"",Eingabe!AV26,""),"")</f>
        <v/>
      </c>
      <c r="Q28" s="54" t="str">
        <f>IF(OR(Eingabe!B26&lt;&gt;"",Eingabe!C26&lt;&gt;""),IF(Eingabe!AW26&lt;&gt;"",Eingabe!AW26,""),"")</f>
        <v/>
      </c>
      <c r="R28" s="53" t="str">
        <f>IF(OR(Eingabe!B26&lt;&gt;"",Eingabe!C26&lt;&gt;""),IF(Eingabe!BA26&lt;&gt;"",Eingabe!BA26,""),"")</f>
        <v/>
      </c>
      <c r="S28" s="54" t="str">
        <f>IF(OR(Eingabe!B26&lt;&gt;"",Eingabe!C26&lt;&gt;""),IF(Eingabe!V26&lt;&gt;"",Eingabe!V26,""),"")</f>
        <v/>
      </c>
      <c r="T28" s="54" t="str">
        <f>IF(OR(Eingabe!B26&lt;&gt;"",Eingabe!C26&lt;&gt;""),IF(Eingabe!AI26&lt;&gt;"",Eingabe!AI26,""),"")</f>
        <v/>
      </c>
      <c r="U28" s="54" t="str">
        <f>IF(OR(Eingabe!B26&lt;&gt;"",Eingabe!C26&lt;&gt;""),IF(Eingabe!AR26&lt;&gt;"",Eingabe!AR26,""),"")</f>
        <v/>
      </c>
      <c r="V28" s="55" t="str">
        <f>Eingabe!AX26</f>
        <v/>
      </c>
      <c r="W28" s="55" t="str">
        <f>Eingabe!AY26</f>
        <v/>
      </c>
      <c r="X28" s="55" t="str">
        <f>Eingabe!AZ26</f>
        <v/>
      </c>
      <c r="Y28" s="52" t="str">
        <f>IF(OR(Eingabe!B26&lt;&gt;"",Eingabe!C26&lt;&gt;""),Eingabe!J26,"")</f>
        <v/>
      </c>
      <c r="Z28" s="52"/>
      <c r="AA28" s="56" t="str">
        <f>IF(OR(Eingabe!B26&lt;&gt;"",Eingabe!C26&lt;&gt;""),Eingabe!K26,"")</f>
        <v/>
      </c>
      <c r="AB28" s="52" t="str">
        <f>IF(OR(Eingabe!B26&lt;&gt;"",Eingabe!C26&lt;&gt;""),IF(Eingabe!AA26&lt;&gt;"",Eingabe!AA26,""),"")</f>
        <v/>
      </c>
      <c r="AC28" s="52" t="str">
        <f>IF(OR(Eingabe!B26&lt;&gt;"",Eingabe!C26&lt;&gt;""),IF(Eingabe!AB26&lt;&gt;"",Eingabe!AB26,""),"")</f>
        <v/>
      </c>
      <c r="AD28" s="52" t="str">
        <f>IF(OR(Eingabe!B26&lt;&gt;"",Eingabe!C26&lt;&gt;""),IF(Eingabe!AC26&lt;&gt;"",Eingabe!AC26,""),"")</f>
        <v/>
      </c>
      <c r="AE28" s="52" t="str">
        <f>IF(OR(Eingabe!B26&lt;&gt;"",Eingabe!C26&lt;&gt;""),IF(Eingabe!AD26&lt;&gt;"",Eingabe!AD26,""),"")</f>
        <v/>
      </c>
      <c r="AF28" s="52" t="str">
        <f>IF(OR(Eingabe!B26&lt;&gt;"",Eingabe!C26&lt;&gt;""),IF(Eingabe!N26&lt;&gt;"",Eingabe!N26,""),"")</f>
        <v/>
      </c>
      <c r="AG28" s="52" t="str">
        <f>IF(OR(Eingabe!B26&lt;&gt;"",Eingabe!C26&lt;&gt;""),IF(Eingabe!O26&lt;&gt;"",Eingabe!O26,""),"")</f>
        <v/>
      </c>
      <c r="AH28" s="52" t="str">
        <f>IF(OR(Eingabe!B26&lt;&gt;"",Eingabe!C26&lt;&gt;""),IF(Eingabe!P26&lt;&gt;"",Eingabe!P26,""),"")</f>
        <v/>
      </c>
      <c r="AI28" s="52" t="str">
        <f>IF(OR(Eingabe!B26&lt;&gt;"",Eingabe!C26&lt;&gt;""),IF(Eingabe!Q26&lt;&gt;"",Eingabe!Q26,""),"")</f>
        <v/>
      </c>
    </row>
    <row r="29" spans="1:35" x14ac:dyDescent="0.25">
      <c r="A29" s="52" t="str">
        <f>IF(OR(Eingabe!B27&lt;&gt;"",Eingabe!C27&lt;&gt;""),Eingabe!Jahr,"")</f>
        <v/>
      </c>
      <c r="B29" s="52" t="str">
        <f>IF(OR(Eingabe!B27&lt;&gt;"",Eingabe!C27&lt;&gt;""),Eingabe!$J$2,"")</f>
        <v/>
      </c>
      <c r="C29" s="53" t="str">
        <f>IF(OR(Eingabe!B27&lt;&gt;"",Eingabe!C27&lt;&gt;""),Eingabe!Schule,"")</f>
        <v/>
      </c>
      <c r="D29" s="52" t="str">
        <f>IF(Eingabe!H27&lt;&gt;"", Eingabe!H27,"")</f>
        <v/>
      </c>
      <c r="E29" s="52" t="str">
        <f>IF(Eingabe!I27&lt;&gt;"", Eingabe!I27,"")</f>
        <v/>
      </c>
      <c r="F29" s="52" t="str">
        <f>IF(OR(Eingabe!B27&lt;&gt;"",Eingabe!C27&lt;&gt;""),Eingabe!G27,"")</f>
        <v/>
      </c>
      <c r="G29" s="52" t="str">
        <f>IF(Eingabe!D27&lt;&gt;"", Eingabe!D27,"")</f>
        <v/>
      </c>
      <c r="H29" s="52" t="str">
        <f>IF(OR(Eingabe!B27&lt;&gt;"",Eingabe!C27&lt;&gt;""),Eingabe!E27,"")</f>
        <v/>
      </c>
      <c r="I29" s="54" t="str">
        <f>IF(OR(Eingabe!B27&lt;&gt;"",Eingabe!C27&lt;&gt;""),IF(Eingabe!R27&lt;&gt;"",Eingabe!R27,""),"")</f>
        <v/>
      </c>
      <c r="J29" s="54" t="str">
        <f>IF(OR(Eingabe!B27&lt;&gt;"",Eingabe!C27&lt;&gt;""),IF(Eingabe!AE27&lt;&gt;"",Eingabe!AE27,""),"")</f>
        <v/>
      </c>
      <c r="K29" s="54" t="str">
        <f>IF(OR(Eingabe!B27&lt;&gt;"",Eingabe!C27&lt;&gt;""),IF(Eingabe!AN27&lt;&gt;"",Eingabe!AN27,""),"")</f>
        <v/>
      </c>
      <c r="L29" s="54" t="str">
        <f>IF(OR(Eingabe!B27&lt;&gt;"",Eingabe!C27&lt;&gt;""),IF(Eingabe!L27&lt;&gt;"",Eingabe!L27,""),"")</f>
        <v/>
      </c>
      <c r="M29" s="54" t="str">
        <f>IF(OR(Eingabe!B27&lt;&gt;"",Eingabe!C27&lt;&gt;""),IF(Eingabe!Y27&lt;&gt;"",Eingabe!Y27,""),"")</f>
        <v/>
      </c>
      <c r="N29" s="54" t="str">
        <f>IF(OR(Eingabe!B27&lt;&gt;"",Eingabe!C27&lt;&gt;""),IF(Eingabe!AL27&lt;&gt;"",Eingabe!AL27,""),"")</f>
        <v/>
      </c>
      <c r="O29" s="54" t="str">
        <f>IF(OR(Eingabe!B27&lt;&gt;"",Eingabe!C27&lt;&gt;""),IF(Eingabe!AU27&lt;&gt;"",Eingabe!AU27,""),"")</f>
        <v/>
      </c>
      <c r="P29" s="54" t="str">
        <f>IF(OR(Eingabe!B27&lt;&gt;"",Eingabe!C27&lt;&gt;""),IF(Eingabe!AV27&lt;&gt;"",Eingabe!AV27,""),"")</f>
        <v/>
      </c>
      <c r="Q29" s="54" t="str">
        <f>IF(OR(Eingabe!B27&lt;&gt;"",Eingabe!C27&lt;&gt;""),IF(Eingabe!AW27&lt;&gt;"",Eingabe!AW27,""),"")</f>
        <v/>
      </c>
      <c r="R29" s="53" t="str">
        <f>IF(OR(Eingabe!B27&lt;&gt;"",Eingabe!C27&lt;&gt;""),IF(Eingabe!BA27&lt;&gt;"",Eingabe!BA27,""),"")</f>
        <v/>
      </c>
      <c r="S29" s="54" t="str">
        <f>IF(OR(Eingabe!B27&lt;&gt;"",Eingabe!C27&lt;&gt;""),IF(Eingabe!V27&lt;&gt;"",Eingabe!V27,""),"")</f>
        <v/>
      </c>
      <c r="T29" s="54" t="str">
        <f>IF(OR(Eingabe!B27&lt;&gt;"",Eingabe!C27&lt;&gt;""),IF(Eingabe!AI27&lt;&gt;"",Eingabe!AI27,""),"")</f>
        <v/>
      </c>
      <c r="U29" s="54" t="str">
        <f>IF(OR(Eingabe!B27&lt;&gt;"",Eingabe!C27&lt;&gt;""),IF(Eingabe!AR27&lt;&gt;"",Eingabe!AR27,""),"")</f>
        <v/>
      </c>
      <c r="V29" s="55" t="str">
        <f>Eingabe!AX27</f>
        <v/>
      </c>
      <c r="W29" s="55" t="str">
        <f>Eingabe!AY27</f>
        <v/>
      </c>
      <c r="X29" s="55" t="str">
        <f>Eingabe!AZ27</f>
        <v/>
      </c>
      <c r="Y29" s="52" t="str">
        <f>IF(OR(Eingabe!B27&lt;&gt;"",Eingabe!C27&lt;&gt;""),Eingabe!J27,"")</f>
        <v/>
      </c>
      <c r="Z29" s="52"/>
      <c r="AA29" s="56" t="str">
        <f>IF(OR(Eingabe!B27&lt;&gt;"",Eingabe!C27&lt;&gt;""),Eingabe!K27,"")</f>
        <v/>
      </c>
      <c r="AB29" s="52" t="str">
        <f>IF(OR(Eingabe!B27&lt;&gt;"",Eingabe!C27&lt;&gt;""),IF(Eingabe!AA27&lt;&gt;"",Eingabe!AA27,""),"")</f>
        <v/>
      </c>
      <c r="AC29" s="52" t="str">
        <f>IF(OR(Eingabe!B27&lt;&gt;"",Eingabe!C27&lt;&gt;""),IF(Eingabe!AB27&lt;&gt;"",Eingabe!AB27,""),"")</f>
        <v/>
      </c>
      <c r="AD29" s="52" t="str">
        <f>IF(OR(Eingabe!B27&lt;&gt;"",Eingabe!C27&lt;&gt;""),IF(Eingabe!AC27&lt;&gt;"",Eingabe!AC27,""),"")</f>
        <v/>
      </c>
      <c r="AE29" s="52" t="str">
        <f>IF(OR(Eingabe!B27&lt;&gt;"",Eingabe!C27&lt;&gt;""),IF(Eingabe!AD27&lt;&gt;"",Eingabe!AD27,""),"")</f>
        <v/>
      </c>
      <c r="AF29" s="52" t="str">
        <f>IF(OR(Eingabe!B27&lt;&gt;"",Eingabe!C27&lt;&gt;""),IF(Eingabe!N27&lt;&gt;"",Eingabe!N27,""),"")</f>
        <v/>
      </c>
      <c r="AG29" s="52" t="str">
        <f>IF(OR(Eingabe!B27&lt;&gt;"",Eingabe!C27&lt;&gt;""),IF(Eingabe!O27&lt;&gt;"",Eingabe!O27,""),"")</f>
        <v/>
      </c>
      <c r="AH29" s="52" t="str">
        <f>IF(OR(Eingabe!B27&lt;&gt;"",Eingabe!C27&lt;&gt;""),IF(Eingabe!P27&lt;&gt;"",Eingabe!P27,""),"")</f>
        <v/>
      </c>
      <c r="AI29" s="52" t="str">
        <f>IF(OR(Eingabe!B27&lt;&gt;"",Eingabe!C27&lt;&gt;""),IF(Eingabe!Q27&lt;&gt;"",Eingabe!Q27,""),"")</f>
        <v/>
      </c>
    </row>
    <row r="30" spans="1:35" x14ac:dyDescent="0.25">
      <c r="A30" s="52" t="str">
        <f>IF(OR(Eingabe!B28&lt;&gt;"",Eingabe!C28&lt;&gt;""),Eingabe!Jahr,"")</f>
        <v/>
      </c>
      <c r="B30" s="52" t="str">
        <f>IF(OR(Eingabe!B28&lt;&gt;"",Eingabe!C28&lt;&gt;""),Eingabe!$J$2,"")</f>
        <v/>
      </c>
      <c r="C30" s="53" t="str">
        <f>IF(OR(Eingabe!B28&lt;&gt;"",Eingabe!C28&lt;&gt;""),Eingabe!Schule,"")</f>
        <v/>
      </c>
      <c r="D30" s="52" t="str">
        <f>IF(Eingabe!H28&lt;&gt;"", Eingabe!H28,"")</f>
        <v/>
      </c>
      <c r="E30" s="52" t="str">
        <f>IF(Eingabe!I28&lt;&gt;"", Eingabe!I28,"")</f>
        <v/>
      </c>
      <c r="F30" s="52" t="str">
        <f>IF(OR(Eingabe!B28&lt;&gt;"",Eingabe!C28&lt;&gt;""),Eingabe!G28,"")</f>
        <v/>
      </c>
      <c r="G30" s="52" t="str">
        <f>IF(Eingabe!D28&lt;&gt;"", Eingabe!D28,"")</f>
        <v/>
      </c>
      <c r="H30" s="52" t="str">
        <f>IF(OR(Eingabe!B28&lt;&gt;"",Eingabe!C28&lt;&gt;""),Eingabe!E28,"")</f>
        <v/>
      </c>
      <c r="I30" s="54" t="str">
        <f>IF(OR(Eingabe!B28&lt;&gt;"",Eingabe!C28&lt;&gt;""),IF(Eingabe!R28&lt;&gt;"",Eingabe!R28,""),"")</f>
        <v/>
      </c>
      <c r="J30" s="54" t="str">
        <f>IF(OR(Eingabe!B28&lt;&gt;"",Eingabe!C28&lt;&gt;""),IF(Eingabe!AE28&lt;&gt;"",Eingabe!AE28,""),"")</f>
        <v/>
      </c>
      <c r="K30" s="54" t="str">
        <f>IF(OR(Eingabe!B28&lt;&gt;"",Eingabe!C28&lt;&gt;""),IF(Eingabe!AN28&lt;&gt;"",Eingabe!AN28,""),"")</f>
        <v/>
      </c>
      <c r="L30" s="54" t="str">
        <f>IF(OR(Eingabe!B28&lt;&gt;"",Eingabe!C28&lt;&gt;""),IF(Eingabe!L28&lt;&gt;"",Eingabe!L28,""),"")</f>
        <v/>
      </c>
      <c r="M30" s="54" t="str">
        <f>IF(OR(Eingabe!B28&lt;&gt;"",Eingabe!C28&lt;&gt;""),IF(Eingabe!Y28&lt;&gt;"",Eingabe!Y28,""),"")</f>
        <v/>
      </c>
      <c r="N30" s="54" t="str">
        <f>IF(OR(Eingabe!B28&lt;&gt;"",Eingabe!C28&lt;&gt;""),IF(Eingabe!AL28&lt;&gt;"",Eingabe!AL28,""),"")</f>
        <v/>
      </c>
      <c r="O30" s="54" t="str">
        <f>IF(OR(Eingabe!B28&lt;&gt;"",Eingabe!C28&lt;&gt;""),IF(Eingabe!AU28&lt;&gt;"",Eingabe!AU28,""),"")</f>
        <v/>
      </c>
      <c r="P30" s="54" t="str">
        <f>IF(OR(Eingabe!B28&lt;&gt;"",Eingabe!C28&lt;&gt;""),IF(Eingabe!AV28&lt;&gt;"",Eingabe!AV28,""),"")</f>
        <v/>
      </c>
      <c r="Q30" s="54" t="str">
        <f>IF(OR(Eingabe!B28&lt;&gt;"",Eingabe!C28&lt;&gt;""),IF(Eingabe!AW28&lt;&gt;"",Eingabe!AW28,""),"")</f>
        <v/>
      </c>
      <c r="R30" s="53" t="str">
        <f>IF(OR(Eingabe!B28&lt;&gt;"",Eingabe!C28&lt;&gt;""),IF(Eingabe!BA28&lt;&gt;"",Eingabe!BA28,""),"")</f>
        <v/>
      </c>
      <c r="S30" s="54" t="str">
        <f>IF(OR(Eingabe!B28&lt;&gt;"",Eingabe!C28&lt;&gt;""),IF(Eingabe!V28&lt;&gt;"",Eingabe!V28,""),"")</f>
        <v/>
      </c>
      <c r="T30" s="54" t="str">
        <f>IF(OR(Eingabe!B28&lt;&gt;"",Eingabe!C28&lt;&gt;""),IF(Eingabe!AI28&lt;&gt;"",Eingabe!AI28,""),"")</f>
        <v/>
      </c>
      <c r="U30" s="54" t="str">
        <f>IF(OR(Eingabe!B28&lt;&gt;"",Eingabe!C28&lt;&gt;""),IF(Eingabe!AR28&lt;&gt;"",Eingabe!AR28,""),"")</f>
        <v/>
      </c>
      <c r="V30" s="55" t="str">
        <f>Eingabe!AX28</f>
        <v/>
      </c>
      <c r="W30" s="55" t="str">
        <f>Eingabe!AY28</f>
        <v/>
      </c>
      <c r="X30" s="55" t="str">
        <f>Eingabe!AZ28</f>
        <v/>
      </c>
      <c r="Y30" s="52" t="str">
        <f>IF(OR(Eingabe!B28&lt;&gt;"",Eingabe!C28&lt;&gt;""),Eingabe!J28,"")</f>
        <v/>
      </c>
      <c r="Z30" s="52"/>
      <c r="AA30" s="56" t="str">
        <f>IF(OR(Eingabe!B28&lt;&gt;"",Eingabe!C28&lt;&gt;""),Eingabe!K28,"")</f>
        <v/>
      </c>
      <c r="AB30" s="52" t="str">
        <f>IF(OR(Eingabe!B28&lt;&gt;"",Eingabe!C28&lt;&gt;""),IF(Eingabe!AA28&lt;&gt;"",Eingabe!AA28,""),"")</f>
        <v/>
      </c>
      <c r="AC30" s="52" t="str">
        <f>IF(OR(Eingabe!B28&lt;&gt;"",Eingabe!C28&lt;&gt;""),IF(Eingabe!AB28&lt;&gt;"",Eingabe!AB28,""),"")</f>
        <v/>
      </c>
      <c r="AD30" s="52" t="str">
        <f>IF(OR(Eingabe!B28&lt;&gt;"",Eingabe!C28&lt;&gt;""),IF(Eingabe!AC28&lt;&gt;"",Eingabe!AC28,""),"")</f>
        <v/>
      </c>
      <c r="AE30" s="52" t="str">
        <f>IF(OR(Eingabe!B28&lt;&gt;"",Eingabe!C28&lt;&gt;""),IF(Eingabe!AD28&lt;&gt;"",Eingabe!AD28,""),"")</f>
        <v/>
      </c>
      <c r="AF30" s="52" t="str">
        <f>IF(OR(Eingabe!B28&lt;&gt;"",Eingabe!C28&lt;&gt;""),IF(Eingabe!N28&lt;&gt;"",Eingabe!N28,""),"")</f>
        <v/>
      </c>
      <c r="AG30" s="52" t="str">
        <f>IF(OR(Eingabe!B28&lt;&gt;"",Eingabe!C28&lt;&gt;""),IF(Eingabe!O28&lt;&gt;"",Eingabe!O28,""),"")</f>
        <v/>
      </c>
      <c r="AH30" s="52" t="str">
        <f>IF(OR(Eingabe!B28&lt;&gt;"",Eingabe!C28&lt;&gt;""),IF(Eingabe!P28&lt;&gt;"",Eingabe!P28,""),"")</f>
        <v/>
      </c>
      <c r="AI30" s="52" t="str">
        <f>IF(OR(Eingabe!B28&lt;&gt;"",Eingabe!C28&lt;&gt;""),IF(Eingabe!Q28&lt;&gt;"",Eingabe!Q28,""),"")</f>
        <v/>
      </c>
    </row>
    <row r="31" spans="1:35" x14ac:dyDescent="0.25">
      <c r="A31" s="52" t="str">
        <f>IF(OR(Eingabe!B29&lt;&gt;"",Eingabe!C29&lt;&gt;""),Eingabe!Jahr,"")</f>
        <v/>
      </c>
      <c r="B31" s="52" t="str">
        <f>IF(OR(Eingabe!B29&lt;&gt;"",Eingabe!C29&lt;&gt;""),Eingabe!$J$2,"")</f>
        <v/>
      </c>
      <c r="C31" s="53" t="str">
        <f>IF(OR(Eingabe!B29&lt;&gt;"",Eingabe!C29&lt;&gt;""),Eingabe!Schule,"")</f>
        <v/>
      </c>
      <c r="D31" s="52" t="str">
        <f>IF(Eingabe!H29&lt;&gt;"", Eingabe!H29,"")</f>
        <v/>
      </c>
      <c r="E31" s="52" t="str">
        <f>IF(Eingabe!I29&lt;&gt;"", Eingabe!I29,"")</f>
        <v/>
      </c>
      <c r="F31" s="52" t="str">
        <f>IF(OR(Eingabe!B29&lt;&gt;"",Eingabe!C29&lt;&gt;""),Eingabe!G29,"")</f>
        <v/>
      </c>
      <c r="G31" s="52" t="str">
        <f>IF(Eingabe!D29&lt;&gt;"", Eingabe!D29,"")</f>
        <v/>
      </c>
      <c r="H31" s="52" t="str">
        <f>IF(OR(Eingabe!B29&lt;&gt;"",Eingabe!C29&lt;&gt;""),Eingabe!E29,"")</f>
        <v/>
      </c>
      <c r="I31" s="54" t="str">
        <f>IF(OR(Eingabe!B29&lt;&gt;"",Eingabe!C29&lt;&gt;""),IF(Eingabe!R29&lt;&gt;"",Eingabe!R29,""),"")</f>
        <v/>
      </c>
      <c r="J31" s="54" t="str">
        <f>IF(OR(Eingabe!B29&lt;&gt;"",Eingabe!C29&lt;&gt;""),IF(Eingabe!AE29&lt;&gt;"",Eingabe!AE29,""),"")</f>
        <v/>
      </c>
      <c r="K31" s="54" t="str">
        <f>IF(OR(Eingabe!B29&lt;&gt;"",Eingabe!C29&lt;&gt;""),IF(Eingabe!AN29&lt;&gt;"",Eingabe!AN29,""),"")</f>
        <v/>
      </c>
      <c r="L31" s="54" t="str">
        <f>IF(OR(Eingabe!B29&lt;&gt;"",Eingabe!C29&lt;&gt;""),IF(Eingabe!L29&lt;&gt;"",Eingabe!L29,""),"")</f>
        <v/>
      </c>
      <c r="M31" s="54" t="str">
        <f>IF(OR(Eingabe!B29&lt;&gt;"",Eingabe!C29&lt;&gt;""),IF(Eingabe!Y29&lt;&gt;"",Eingabe!Y29,""),"")</f>
        <v/>
      </c>
      <c r="N31" s="54" t="str">
        <f>IF(OR(Eingabe!B29&lt;&gt;"",Eingabe!C29&lt;&gt;""),IF(Eingabe!AL29&lt;&gt;"",Eingabe!AL29,""),"")</f>
        <v/>
      </c>
      <c r="O31" s="54" t="str">
        <f>IF(OR(Eingabe!B29&lt;&gt;"",Eingabe!C29&lt;&gt;""),IF(Eingabe!AU29&lt;&gt;"",Eingabe!AU29,""),"")</f>
        <v/>
      </c>
      <c r="P31" s="54" t="str">
        <f>IF(OR(Eingabe!B29&lt;&gt;"",Eingabe!C29&lt;&gt;""),IF(Eingabe!AV29&lt;&gt;"",Eingabe!AV29,""),"")</f>
        <v/>
      </c>
      <c r="Q31" s="54" t="str">
        <f>IF(OR(Eingabe!B29&lt;&gt;"",Eingabe!C29&lt;&gt;""),IF(Eingabe!AW29&lt;&gt;"",Eingabe!AW29,""),"")</f>
        <v/>
      </c>
      <c r="R31" s="53" t="str">
        <f>IF(OR(Eingabe!B29&lt;&gt;"",Eingabe!C29&lt;&gt;""),IF(Eingabe!BA29&lt;&gt;"",Eingabe!BA29,""),"")</f>
        <v/>
      </c>
      <c r="S31" s="54" t="str">
        <f>IF(OR(Eingabe!B29&lt;&gt;"",Eingabe!C29&lt;&gt;""),IF(Eingabe!V29&lt;&gt;"",Eingabe!V29,""),"")</f>
        <v/>
      </c>
      <c r="T31" s="54" t="str">
        <f>IF(OR(Eingabe!B29&lt;&gt;"",Eingabe!C29&lt;&gt;""),IF(Eingabe!AI29&lt;&gt;"",Eingabe!AI29,""),"")</f>
        <v/>
      </c>
      <c r="U31" s="54" t="str">
        <f>IF(OR(Eingabe!B29&lt;&gt;"",Eingabe!C29&lt;&gt;""),IF(Eingabe!AR29&lt;&gt;"",Eingabe!AR29,""),"")</f>
        <v/>
      </c>
      <c r="V31" s="55" t="str">
        <f>Eingabe!AX29</f>
        <v/>
      </c>
      <c r="W31" s="55" t="str">
        <f>Eingabe!AY29</f>
        <v/>
      </c>
      <c r="X31" s="55" t="str">
        <f>Eingabe!AZ29</f>
        <v/>
      </c>
      <c r="Y31" s="52" t="str">
        <f>IF(OR(Eingabe!B29&lt;&gt;"",Eingabe!C29&lt;&gt;""),Eingabe!J29,"")</f>
        <v/>
      </c>
      <c r="Z31" s="52"/>
      <c r="AA31" s="56" t="str">
        <f>IF(OR(Eingabe!B29&lt;&gt;"",Eingabe!C29&lt;&gt;""),Eingabe!K29,"")</f>
        <v/>
      </c>
      <c r="AB31" s="52" t="str">
        <f>IF(OR(Eingabe!B29&lt;&gt;"",Eingabe!C29&lt;&gt;""),IF(Eingabe!AA29&lt;&gt;"",Eingabe!AA29,""),"")</f>
        <v/>
      </c>
      <c r="AC31" s="52" t="str">
        <f>IF(OR(Eingabe!B29&lt;&gt;"",Eingabe!C29&lt;&gt;""),IF(Eingabe!AB29&lt;&gt;"",Eingabe!AB29,""),"")</f>
        <v/>
      </c>
      <c r="AD31" s="52" t="str">
        <f>IF(OR(Eingabe!B29&lt;&gt;"",Eingabe!C29&lt;&gt;""),IF(Eingabe!AC29&lt;&gt;"",Eingabe!AC29,""),"")</f>
        <v/>
      </c>
      <c r="AE31" s="52" t="str">
        <f>IF(OR(Eingabe!B29&lt;&gt;"",Eingabe!C29&lt;&gt;""),IF(Eingabe!AD29&lt;&gt;"",Eingabe!AD29,""),"")</f>
        <v/>
      </c>
      <c r="AF31" s="52" t="str">
        <f>IF(OR(Eingabe!B29&lt;&gt;"",Eingabe!C29&lt;&gt;""),IF(Eingabe!N29&lt;&gt;"",Eingabe!N29,""),"")</f>
        <v/>
      </c>
      <c r="AG31" s="52" t="str">
        <f>IF(OR(Eingabe!B29&lt;&gt;"",Eingabe!C29&lt;&gt;""),IF(Eingabe!O29&lt;&gt;"",Eingabe!O29,""),"")</f>
        <v/>
      </c>
      <c r="AH31" s="52" t="str">
        <f>IF(OR(Eingabe!B29&lt;&gt;"",Eingabe!C29&lt;&gt;""),IF(Eingabe!P29&lt;&gt;"",Eingabe!P29,""),"")</f>
        <v/>
      </c>
      <c r="AI31" s="52" t="str">
        <f>IF(OR(Eingabe!B29&lt;&gt;"",Eingabe!C29&lt;&gt;""),IF(Eingabe!Q29&lt;&gt;"",Eingabe!Q29,""),"")</f>
        <v/>
      </c>
    </row>
    <row r="32" spans="1:35" x14ac:dyDescent="0.25">
      <c r="A32" s="52" t="str">
        <f>IF(OR(Eingabe!B30&lt;&gt;"",Eingabe!C30&lt;&gt;""),Eingabe!Jahr,"")</f>
        <v/>
      </c>
      <c r="B32" s="52" t="str">
        <f>IF(OR(Eingabe!B30&lt;&gt;"",Eingabe!C30&lt;&gt;""),Eingabe!$J$2,"")</f>
        <v/>
      </c>
      <c r="C32" s="53" t="str">
        <f>IF(OR(Eingabe!B30&lt;&gt;"",Eingabe!C30&lt;&gt;""),Eingabe!Schule,"")</f>
        <v/>
      </c>
      <c r="D32" s="52" t="str">
        <f>IF(Eingabe!H30&lt;&gt;"", Eingabe!H30,"")</f>
        <v/>
      </c>
      <c r="E32" s="52" t="str">
        <f>IF(Eingabe!I30&lt;&gt;"", Eingabe!I30,"")</f>
        <v/>
      </c>
      <c r="F32" s="52" t="str">
        <f>IF(OR(Eingabe!B30&lt;&gt;"",Eingabe!C30&lt;&gt;""),Eingabe!G30,"")</f>
        <v/>
      </c>
      <c r="G32" s="52" t="str">
        <f>IF(Eingabe!D30&lt;&gt;"", Eingabe!D30,"")</f>
        <v/>
      </c>
      <c r="H32" s="52" t="str">
        <f>IF(OR(Eingabe!B30&lt;&gt;"",Eingabe!C30&lt;&gt;""),Eingabe!E30,"")</f>
        <v/>
      </c>
      <c r="I32" s="54" t="str">
        <f>IF(OR(Eingabe!B30&lt;&gt;"",Eingabe!C30&lt;&gt;""),IF(Eingabe!R30&lt;&gt;"",Eingabe!R30,""),"")</f>
        <v/>
      </c>
      <c r="J32" s="54" t="str">
        <f>IF(OR(Eingabe!B30&lt;&gt;"",Eingabe!C30&lt;&gt;""),IF(Eingabe!AE30&lt;&gt;"",Eingabe!AE30,""),"")</f>
        <v/>
      </c>
      <c r="K32" s="54" t="str">
        <f>IF(OR(Eingabe!B30&lt;&gt;"",Eingabe!C30&lt;&gt;""),IF(Eingabe!AN30&lt;&gt;"",Eingabe!AN30,""),"")</f>
        <v/>
      </c>
      <c r="L32" s="54" t="str">
        <f>IF(OR(Eingabe!B30&lt;&gt;"",Eingabe!C30&lt;&gt;""),IF(Eingabe!L30&lt;&gt;"",Eingabe!L30,""),"")</f>
        <v/>
      </c>
      <c r="M32" s="54" t="str">
        <f>IF(OR(Eingabe!B30&lt;&gt;"",Eingabe!C30&lt;&gt;""),IF(Eingabe!Y30&lt;&gt;"",Eingabe!Y30,""),"")</f>
        <v/>
      </c>
      <c r="N32" s="54" t="str">
        <f>IF(OR(Eingabe!B30&lt;&gt;"",Eingabe!C30&lt;&gt;""),IF(Eingabe!AL30&lt;&gt;"",Eingabe!AL30,""),"")</f>
        <v/>
      </c>
      <c r="O32" s="54" t="str">
        <f>IF(OR(Eingabe!B30&lt;&gt;"",Eingabe!C30&lt;&gt;""),IF(Eingabe!AU30&lt;&gt;"",Eingabe!AU30,""),"")</f>
        <v/>
      </c>
      <c r="P32" s="54" t="str">
        <f>IF(OR(Eingabe!B30&lt;&gt;"",Eingabe!C30&lt;&gt;""),IF(Eingabe!AV30&lt;&gt;"",Eingabe!AV30,""),"")</f>
        <v/>
      </c>
      <c r="Q32" s="54" t="str">
        <f>IF(OR(Eingabe!B30&lt;&gt;"",Eingabe!C30&lt;&gt;""),IF(Eingabe!AW30&lt;&gt;"",Eingabe!AW30,""),"")</f>
        <v/>
      </c>
      <c r="R32" s="53" t="str">
        <f>IF(OR(Eingabe!B30&lt;&gt;"",Eingabe!C30&lt;&gt;""),IF(Eingabe!BA30&lt;&gt;"",Eingabe!BA30,""),"")</f>
        <v/>
      </c>
      <c r="S32" s="54" t="str">
        <f>IF(OR(Eingabe!B30&lt;&gt;"",Eingabe!C30&lt;&gt;""),IF(Eingabe!V30&lt;&gt;"",Eingabe!V30,""),"")</f>
        <v/>
      </c>
      <c r="T32" s="54" t="str">
        <f>IF(OR(Eingabe!B30&lt;&gt;"",Eingabe!C30&lt;&gt;""),IF(Eingabe!AI30&lt;&gt;"",Eingabe!AI30,""),"")</f>
        <v/>
      </c>
      <c r="U32" s="54" t="str">
        <f>IF(OR(Eingabe!B30&lt;&gt;"",Eingabe!C30&lt;&gt;""),IF(Eingabe!AR30&lt;&gt;"",Eingabe!AR30,""),"")</f>
        <v/>
      </c>
      <c r="V32" s="55" t="str">
        <f>Eingabe!AX30</f>
        <v/>
      </c>
      <c r="W32" s="55" t="str">
        <f>Eingabe!AY30</f>
        <v/>
      </c>
      <c r="X32" s="55" t="str">
        <f>Eingabe!AZ30</f>
        <v/>
      </c>
      <c r="Y32" s="52" t="str">
        <f>IF(OR(Eingabe!B30&lt;&gt;"",Eingabe!C30&lt;&gt;""),Eingabe!J30,"")</f>
        <v/>
      </c>
      <c r="Z32" s="52"/>
      <c r="AA32" s="56" t="str">
        <f>IF(OR(Eingabe!B30&lt;&gt;"",Eingabe!C30&lt;&gt;""),Eingabe!K30,"")</f>
        <v/>
      </c>
      <c r="AB32" s="52" t="str">
        <f>IF(OR(Eingabe!B30&lt;&gt;"",Eingabe!C30&lt;&gt;""),IF(Eingabe!AA30&lt;&gt;"",Eingabe!AA30,""),"")</f>
        <v/>
      </c>
      <c r="AC32" s="52" t="str">
        <f>IF(OR(Eingabe!B30&lt;&gt;"",Eingabe!C30&lt;&gt;""),IF(Eingabe!AB30&lt;&gt;"",Eingabe!AB30,""),"")</f>
        <v/>
      </c>
      <c r="AD32" s="52" t="str">
        <f>IF(OR(Eingabe!B30&lt;&gt;"",Eingabe!C30&lt;&gt;""),IF(Eingabe!AC30&lt;&gt;"",Eingabe!AC30,""),"")</f>
        <v/>
      </c>
      <c r="AE32" s="52" t="str">
        <f>IF(OR(Eingabe!B30&lt;&gt;"",Eingabe!C30&lt;&gt;""),IF(Eingabe!AD30&lt;&gt;"",Eingabe!AD30,""),"")</f>
        <v/>
      </c>
      <c r="AF32" s="52" t="str">
        <f>IF(OR(Eingabe!B30&lt;&gt;"",Eingabe!C30&lt;&gt;""),IF(Eingabe!N30&lt;&gt;"",Eingabe!N30,""),"")</f>
        <v/>
      </c>
      <c r="AG32" s="52" t="str">
        <f>IF(OR(Eingabe!B30&lt;&gt;"",Eingabe!C30&lt;&gt;""),IF(Eingabe!O30&lt;&gt;"",Eingabe!O30,""),"")</f>
        <v/>
      </c>
      <c r="AH32" s="52" t="str">
        <f>IF(OR(Eingabe!B30&lt;&gt;"",Eingabe!C30&lt;&gt;""),IF(Eingabe!P30&lt;&gt;"",Eingabe!P30,""),"")</f>
        <v/>
      </c>
      <c r="AI32" s="52" t="str">
        <f>IF(OR(Eingabe!B30&lt;&gt;"",Eingabe!C30&lt;&gt;""),IF(Eingabe!Q30&lt;&gt;"",Eingabe!Q30,""),"")</f>
        <v/>
      </c>
    </row>
    <row r="33" spans="1:35" x14ac:dyDescent="0.25">
      <c r="A33" s="52" t="str">
        <f>IF(OR(Eingabe!B31&lt;&gt;"",Eingabe!C31&lt;&gt;""),Eingabe!Jahr,"")</f>
        <v/>
      </c>
      <c r="B33" s="52" t="str">
        <f>IF(OR(Eingabe!B31&lt;&gt;"",Eingabe!C31&lt;&gt;""),Eingabe!$J$2,"")</f>
        <v/>
      </c>
      <c r="C33" s="53" t="str">
        <f>IF(OR(Eingabe!B31&lt;&gt;"",Eingabe!C31&lt;&gt;""),Eingabe!Schule,"")</f>
        <v/>
      </c>
      <c r="D33" s="52" t="str">
        <f>IF(Eingabe!H31&lt;&gt;"", Eingabe!H31,"")</f>
        <v/>
      </c>
      <c r="E33" s="52" t="str">
        <f>IF(Eingabe!I31&lt;&gt;"", Eingabe!I31,"")</f>
        <v/>
      </c>
      <c r="F33" s="52" t="str">
        <f>IF(OR(Eingabe!B31&lt;&gt;"",Eingabe!C31&lt;&gt;""),Eingabe!G31,"")</f>
        <v/>
      </c>
      <c r="G33" s="52" t="str">
        <f>IF(Eingabe!D31&lt;&gt;"", Eingabe!D31,"")</f>
        <v/>
      </c>
      <c r="H33" s="52" t="str">
        <f>IF(OR(Eingabe!B31&lt;&gt;"",Eingabe!C31&lt;&gt;""),Eingabe!E31,"")</f>
        <v/>
      </c>
      <c r="I33" s="54" t="str">
        <f>IF(OR(Eingabe!B31&lt;&gt;"",Eingabe!C31&lt;&gt;""),IF(Eingabe!R31&lt;&gt;"",Eingabe!R31,""),"")</f>
        <v/>
      </c>
      <c r="J33" s="54" t="str">
        <f>IF(OR(Eingabe!B31&lt;&gt;"",Eingabe!C31&lt;&gt;""),IF(Eingabe!AE31&lt;&gt;"",Eingabe!AE31,""),"")</f>
        <v/>
      </c>
      <c r="K33" s="54" t="str">
        <f>IF(OR(Eingabe!B31&lt;&gt;"",Eingabe!C31&lt;&gt;""),IF(Eingabe!AN31&lt;&gt;"",Eingabe!AN31,""),"")</f>
        <v/>
      </c>
      <c r="L33" s="54" t="str">
        <f>IF(OR(Eingabe!B31&lt;&gt;"",Eingabe!C31&lt;&gt;""),IF(Eingabe!L31&lt;&gt;"",Eingabe!L31,""),"")</f>
        <v/>
      </c>
      <c r="M33" s="54" t="str">
        <f>IF(OR(Eingabe!B31&lt;&gt;"",Eingabe!C31&lt;&gt;""),IF(Eingabe!Y31&lt;&gt;"",Eingabe!Y31,""),"")</f>
        <v/>
      </c>
      <c r="N33" s="54" t="str">
        <f>IF(OR(Eingabe!B31&lt;&gt;"",Eingabe!C31&lt;&gt;""),IF(Eingabe!AL31&lt;&gt;"",Eingabe!AL31,""),"")</f>
        <v/>
      </c>
      <c r="O33" s="54" t="str">
        <f>IF(OR(Eingabe!B31&lt;&gt;"",Eingabe!C31&lt;&gt;""),IF(Eingabe!AU31&lt;&gt;"",Eingabe!AU31,""),"")</f>
        <v/>
      </c>
      <c r="P33" s="54" t="str">
        <f>IF(OR(Eingabe!B31&lt;&gt;"",Eingabe!C31&lt;&gt;""),IF(Eingabe!AV31&lt;&gt;"",Eingabe!AV31,""),"")</f>
        <v/>
      </c>
      <c r="Q33" s="54" t="str">
        <f>IF(OR(Eingabe!B31&lt;&gt;"",Eingabe!C31&lt;&gt;""),IF(Eingabe!AW31&lt;&gt;"",Eingabe!AW31,""),"")</f>
        <v/>
      </c>
      <c r="R33" s="53" t="str">
        <f>IF(OR(Eingabe!B31&lt;&gt;"",Eingabe!C31&lt;&gt;""),IF(Eingabe!BA31&lt;&gt;"",Eingabe!BA31,""),"")</f>
        <v/>
      </c>
      <c r="S33" s="54" t="str">
        <f>IF(OR(Eingabe!B31&lt;&gt;"",Eingabe!C31&lt;&gt;""),IF(Eingabe!V31&lt;&gt;"",Eingabe!V31,""),"")</f>
        <v/>
      </c>
      <c r="T33" s="54" t="str">
        <f>IF(OR(Eingabe!B31&lt;&gt;"",Eingabe!C31&lt;&gt;""),IF(Eingabe!AI31&lt;&gt;"",Eingabe!AI31,""),"")</f>
        <v/>
      </c>
      <c r="U33" s="54" t="str">
        <f>IF(OR(Eingabe!B31&lt;&gt;"",Eingabe!C31&lt;&gt;""),IF(Eingabe!AR31&lt;&gt;"",Eingabe!AR31,""),"")</f>
        <v/>
      </c>
      <c r="V33" s="55" t="str">
        <f>Eingabe!AX31</f>
        <v/>
      </c>
      <c r="W33" s="55" t="str">
        <f>Eingabe!AY31</f>
        <v/>
      </c>
      <c r="X33" s="55" t="str">
        <f>Eingabe!AZ31</f>
        <v/>
      </c>
      <c r="Y33" s="52" t="str">
        <f>IF(OR(Eingabe!B31&lt;&gt;"",Eingabe!C31&lt;&gt;""),Eingabe!J31,"")</f>
        <v/>
      </c>
      <c r="Z33" s="52"/>
      <c r="AA33" s="56" t="str">
        <f>IF(OR(Eingabe!B31&lt;&gt;"",Eingabe!C31&lt;&gt;""),Eingabe!K31,"")</f>
        <v/>
      </c>
      <c r="AB33" s="52" t="str">
        <f>IF(OR(Eingabe!B31&lt;&gt;"",Eingabe!C31&lt;&gt;""),IF(Eingabe!AA31&lt;&gt;"",Eingabe!AA31,""),"")</f>
        <v/>
      </c>
      <c r="AC33" s="52" t="str">
        <f>IF(OR(Eingabe!B31&lt;&gt;"",Eingabe!C31&lt;&gt;""),IF(Eingabe!AB31&lt;&gt;"",Eingabe!AB31,""),"")</f>
        <v/>
      </c>
      <c r="AD33" s="52" t="str">
        <f>IF(OR(Eingabe!B31&lt;&gt;"",Eingabe!C31&lt;&gt;""),IF(Eingabe!AC31&lt;&gt;"",Eingabe!AC31,""),"")</f>
        <v/>
      </c>
      <c r="AE33" s="52" t="str">
        <f>IF(OR(Eingabe!B31&lt;&gt;"",Eingabe!C31&lt;&gt;""),IF(Eingabe!AD31&lt;&gt;"",Eingabe!AD31,""),"")</f>
        <v/>
      </c>
      <c r="AF33" s="52" t="str">
        <f>IF(OR(Eingabe!B31&lt;&gt;"",Eingabe!C31&lt;&gt;""),IF(Eingabe!N31&lt;&gt;"",Eingabe!N31,""),"")</f>
        <v/>
      </c>
      <c r="AG33" s="52" t="str">
        <f>IF(OR(Eingabe!B31&lt;&gt;"",Eingabe!C31&lt;&gt;""),IF(Eingabe!O31&lt;&gt;"",Eingabe!O31,""),"")</f>
        <v/>
      </c>
      <c r="AH33" s="52" t="str">
        <f>IF(OR(Eingabe!B31&lt;&gt;"",Eingabe!C31&lt;&gt;""),IF(Eingabe!P31&lt;&gt;"",Eingabe!P31,""),"")</f>
        <v/>
      </c>
      <c r="AI33" s="52" t="str">
        <f>IF(OR(Eingabe!B31&lt;&gt;"",Eingabe!C31&lt;&gt;""),IF(Eingabe!Q31&lt;&gt;"",Eingabe!Q31,""),"")</f>
        <v/>
      </c>
    </row>
    <row r="34" spans="1:35" x14ac:dyDescent="0.25">
      <c r="A34" s="52" t="str">
        <f>IF(OR(Eingabe!B32&lt;&gt;"",Eingabe!C32&lt;&gt;""),Eingabe!Jahr,"")</f>
        <v/>
      </c>
      <c r="B34" s="52" t="str">
        <f>IF(OR(Eingabe!B32&lt;&gt;"",Eingabe!C32&lt;&gt;""),Eingabe!$J$2,"")</f>
        <v/>
      </c>
      <c r="C34" s="53" t="str">
        <f>IF(OR(Eingabe!B32&lt;&gt;"",Eingabe!C32&lt;&gt;""),Eingabe!Schule,"")</f>
        <v/>
      </c>
      <c r="D34" s="52" t="str">
        <f>IF(Eingabe!H32&lt;&gt;"", Eingabe!H32,"")</f>
        <v/>
      </c>
      <c r="E34" s="52" t="str">
        <f>IF(Eingabe!I32&lt;&gt;"", Eingabe!I32,"")</f>
        <v/>
      </c>
      <c r="F34" s="52" t="str">
        <f>IF(OR(Eingabe!B32&lt;&gt;"",Eingabe!C32&lt;&gt;""),Eingabe!G32,"")</f>
        <v/>
      </c>
      <c r="G34" s="52" t="str">
        <f>IF(Eingabe!D32&lt;&gt;"", Eingabe!D32,"")</f>
        <v/>
      </c>
      <c r="H34" s="52" t="str">
        <f>IF(OR(Eingabe!B32&lt;&gt;"",Eingabe!C32&lt;&gt;""),Eingabe!E32,"")</f>
        <v/>
      </c>
      <c r="I34" s="54" t="str">
        <f>IF(OR(Eingabe!B32&lt;&gt;"",Eingabe!C32&lt;&gt;""),IF(Eingabe!R32&lt;&gt;"",Eingabe!R32,""),"")</f>
        <v/>
      </c>
      <c r="J34" s="54" t="str">
        <f>IF(OR(Eingabe!B32&lt;&gt;"",Eingabe!C32&lt;&gt;""),IF(Eingabe!AE32&lt;&gt;"",Eingabe!AE32,""),"")</f>
        <v/>
      </c>
      <c r="K34" s="54" t="str">
        <f>IF(OR(Eingabe!B32&lt;&gt;"",Eingabe!C32&lt;&gt;""),IF(Eingabe!AN32&lt;&gt;"",Eingabe!AN32,""),"")</f>
        <v/>
      </c>
      <c r="L34" s="54" t="str">
        <f>IF(OR(Eingabe!B32&lt;&gt;"",Eingabe!C32&lt;&gt;""),IF(Eingabe!L32&lt;&gt;"",Eingabe!L32,""),"")</f>
        <v/>
      </c>
      <c r="M34" s="54" t="str">
        <f>IF(OR(Eingabe!B32&lt;&gt;"",Eingabe!C32&lt;&gt;""),IF(Eingabe!Y32&lt;&gt;"",Eingabe!Y32,""),"")</f>
        <v/>
      </c>
      <c r="N34" s="54" t="str">
        <f>IF(OR(Eingabe!B32&lt;&gt;"",Eingabe!C32&lt;&gt;""),IF(Eingabe!AL32&lt;&gt;"",Eingabe!AL32,""),"")</f>
        <v/>
      </c>
      <c r="O34" s="54" t="str">
        <f>IF(OR(Eingabe!B32&lt;&gt;"",Eingabe!C32&lt;&gt;""),IF(Eingabe!AU32&lt;&gt;"",Eingabe!AU32,""),"")</f>
        <v/>
      </c>
      <c r="P34" s="54" t="str">
        <f>IF(OR(Eingabe!B32&lt;&gt;"",Eingabe!C32&lt;&gt;""),IF(Eingabe!AV32&lt;&gt;"",Eingabe!AV32,""),"")</f>
        <v/>
      </c>
      <c r="Q34" s="54" t="str">
        <f>IF(OR(Eingabe!B32&lt;&gt;"",Eingabe!C32&lt;&gt;""),IF(Eingabe!AW32&lt;&gt;"",Eingabe!AW32,""),"")</f>
        <v/>
      </c>
      <c r="R34" s="53" t="str">
        <f>IF(OR(Eingabe!B32&lt;&gt;"",Eingabe!C32&lt;&gt;""),IF(Eingabe!BA32&lt;&gt;"",Eingabe!BA32,""),"")</f>
        <v/>
      </c>
      <c r="S34" s="54" t="str">
        <f>IF(OR(Eingabe!B32&lt;&gt;"",Eingabe!C32&lt;&gt;""),IF(Eingabe!V32&lt;&gt;"",Eingabe!V32,""),"")</f>
        <v/>
      </c>
      <c r="T34" s="54" t="str">
        <f>IF(OR(Eingabe!B32&lt;&gt;"",Eingabe!C32&lt;&gt;""),IF(Eingabe!AI32&lt;&gt;"",Eingabe!AI32,""),"")</f>
        <v/>
      </c>
      <c r="U34" s="54" t="str">
        <f>IF(OR(Eingabe!B32&lt;&gt;"",Eingabe!C32&lt;&gt;""),IF(Eingabe!AR32&lt;&gt;"",Eingabe!AR32,""),"")</f>
        <v/>
      </c>
      <c r="V34" s="55" t="str">
        <f>Eingabe!AX32</f>
        <v/>
      </c>
      <c r="W34" s="55" t="str">
        <f>Eingabe!AY32</f>
        <v/>
      </c>
      <c r="X34" s="55" t="str">
        <f>Eingabe!AZ32</f>
        <v/>
      </c>
      <c r="Y34" s="52" t="str">
        <f>IF(OR(Eingabe!B32&lt;&gt;"",Eingabe!C32&lt;&gt;""),Eingabe!J32,"")</f>
        <v/>
      </c>
      <c r="Z34" s="52"/>
      <c r="AA34" s="56" t="str">
        <f>IF(OR(Eingabe!B32&lt;&gt;"",Eingabe!C32&lt;&gt;""),Eingabe!K32,"")</f>
        <v/>
      </c>
      <c r="AB34" s="52" t="str">
        <f>IF(OR(Eingabe!B32&lt;&gt;"",Eingabe!C32&lt;&gt;""),IF(Eingabe!AA32&lt;&gt;"",Eingabe!AA32,""),"")</f>
        <v/>
      </c>
      <c r="AC34" s="52" t="str">
        <f>IF(OR(Eingabe!B32&lt;&gt;"",Eingabe!C32&lt;&gt;""),IF(Eingabe!AB32&lt;&gt;"",Eingabe!AB32,""),"")</f>
        <v/>
      </c>
      <c r="AD34" s="52" t="str">
        <f>IF(OR(Eingabe!B32&lt;&gt;"",Eingabe!C32&lt;&gt;""),IF(Eingabe!AC32&lt;&gt;"",Eingabe!AC32,""),"")</f>
        <v/>
      </c>
      <c r="AE34" s="52" t="str">
        <f>IF(OR(Eingabe!B32&lt;&gt;"",Eingabe!C32&lt;&gt;""),IF(Eingabe!AD32&lt;&gt;"",Eingabe!AD32,""),"")</f>
        <v/>
      </c>
      <c r="AF34" s="52" t="str">
        <f>IF(OR(Eingabe!B32&lt;&gt;"",Eingabe!C32&lt;&gt;""),IF(Eingabe!N32&lt;&gt;"",Eingabe!N32,""),"")</f>
        <v/>
      </c>
      <c r="AG34" s="52" t="str">
        <f>IF(OR(Eingabe!B32&lt;&gt;"",Eingabe!C32&lt;&gt;""),IF(Eingabe!O32&lt;&gt;"",Eingabe!O32,""),"")</f>
        <v/>
      </c>
      <c r="AH34" s="52" t="str">
        <f>IF(OR(Eingabe!B32&lt;&gt;"",Eingabe!C32&lt;&gt;""),IF(Eingabe!P32&lt;&gt;"",Eingabe!P32,""),"")</f>
        <v/>
      </c>
      <c r="AI34" s="52" t="str">
        <f>IF(OR(Eingabe!B32&lt;&gt;"",Eingabe!C32&lt;&gt;""),IF(Eingabe!Q32&lt;&gt;"",Eingabe!Q32,""),"")</f>
        <v/>
      </c>
    </row>
    <row r="35" spans="1:35" x14ac:dyDescent="0.25">
      <c r="A35" s="52" t="str">
        <f>IF(OR(Eingabe!B33&lt;&gt;"",Eingabe!C33&lt;&gt;""),Eingabe!Jahr,"")</f>
        <v/>
      </c>
      <c r="B35" s="52" t="str">
        <f>IF(OR(Eingabe!B33&lt;&gt;"",Eingabe!C33&lt;&gt;""),Eingabe!$J$2,"")</f>
        <v/>
      </c>
      <c r="C35" s="53" t="str">
        <f>IF(OR(Eingabe!B33&lt;&gt;"",Eingabe!C33&lt;&gt;""),Eingabe!Schule,"")</f>
        <v/>
      </c>
      <c r="D35" s="52" t="str">
        <f>IF(Eingabe!H33&lt;&gt;"", Eingabe!H33,"")</f>
        <v/>
      </c>
      <c r="E35" s="52" t="str">
        <f>IF(Eingabe!I33&lt;&gt;"", Eingabe!I33,"")</f>
        <v/>
      </c>
      <c r="F35" s="52" t="str">
        <f>IF(OR(Eingabe!B33&lt;&gt;"",Eingabe!C33&lt;&gt;""),Eingabe!G33,"")</f>
        <v/>
      </c>
      <c r="G35" s="52" t="str">
        <f>IF(Eingabe!D33&lt;&gt;"", Eingabe!D33,"")</f>
        <v/>
      </c>
      <c r="H35" s="52" t="str">
        <f>IF(OR(Eingabe!B33&lt;&gt;"",Eingabe!C33&lt;&gt;""),Eingabe!E33,"")</f>
        <v/>
      </c>
      <c r="I35" s="54" t="str">
        <f>IF(OR(Eingabe!B33&lt;&gt;"",Eingabe!C33&lt;&gt;""),IF(Eingabe!R33&lt;&gt;"",Eingabe!R33,""),"")</f>
        <v/>
      </c>
      <c r="J35" s="54" t="str">
        <f>IF(OR(Eingabe!B33&lt;&gt;"",Eingabe!C33&lt;&gt;""),IF(Eingabe!AE33&lt;&gt;"",Eingabe!AE33,""),"")</f>
        <v/>
      </c>
      <c r="K35" s="54" t="str">
        <f>IF(OR(Eingabe!B33&lt;&gt;"",Eingabe!C33&lt;&gt;""),IF(Eingabe!AN33&lt;&gt;"",Eingabe!AN33,""),"")</f>
        <v/>
      </c>
      <c r="L35" s="54" t="str">
        <f>IF(OR(Eingabe!B33&lt;&gt;"",Eingabe!C33&lt;&gt;""),IF(Eingabe!L33&lt;&gt;"",Eingabe!L33,""),"")</f>
        <v/>
      </c>
      <c r="M35" s="54" t="str">
        <f>IF(OR(Eingabe!B33&lt;&gt;"",Eingabe!C33&lt;&gt;""),IF(Eingabe!Y33&lt;&gt;"",Eingabe!Y33,""),"")</f>
        <v/>
      </c>
      <c r="N35" s="54" t="str">
        <f>IF(OR(Eingabe!B33&lt;&gt;"",Eingabe!C33&lt;&gt;""),IF(Eingabe!AL33&lt;&gt;"",Eingabe!AL33,""),"")</f>
        <v/>
      </c>
      <c r="O35" s="54" t="str">
        <f>IF(OR(Eingabe!B33&lt;&gt;"",Eingabe!C33&lt;&gt;""),IF(Eingabe!AU33&lt;&gt;"",Eingabe!AU33,""),"")</f>
        <v/>
      </c>
      <c r="P35" s="54" t="str">
        <f>IF(OR(Eingabe!B33&lt;&gt;"",Eingabe!C33&lt;&gt;""),IF(Eingabe!AV33&lt;&gt;"",Eingabe!AV33,""),"")</f>
        <v/>
      </c>
      <c r="Q35" s="54" t="str">
        <f>IF(OR(Eingabe!B33&lt;&gt;"",Eingabe!C33&lt;&gt;""),IF(Eingabe!AW33&lt;&gt;"",Eingabe!AW33,""),"")</f>
        <v/>
      </c>
      <c r="R35" s="53" t="str">
        <f>IF(OR(Eingabe!B33&lt;&gt;"",Eingabe!C33&lt;&gt;""),IF(Eingabe!BA33&lt;&gt;"",Eingabe!BA33,""),"")</f>
        <v/>
      </c>
      <c r="S35" s="54" t="str">
        <f>IF(OR(Eingabe!B33&lt;&gt;"",Eingabe!C33&lt;&gt;""),IF(Eingabe!V33&lt;&gt;"",Eingabe!V33,""),"")</f>
        <v/>
      </c>
      <c r="T35" s="54" t="str">
        <f>IF(OR(Eingabe!B33&lt;&gt;"",Eingabe!C33&lt;&gt;""),IF(Eingabe!AI33&lt;&gt;"",Eingabe!AI33,""),"")</f>
        <v/>
      </c>
      <c r="U35" s="54" t="str">
        <f>IF(OR(Eingabe!B33&lt;&gt;"",Eingabe!C33&lt;&gt;""),IF(Eingabe!AR33&lt;&gt;"",Eingabe!AR33,""),"")</f>
        <v/>
      </c>
      <c r="V35" s="55" t="str">
        <f>Eingabe!AX33</f>
        <v/>
      </c>
      <c r="W35" s="55" t="str">
        <f>Eingabe!AY33</f>
        <v/>
      </c>
      <c r="X35" s="55" t="str">
        <f>Eingabe!AZ33</f>
        <v/>
      </c>
      <c r="Y35" s="52" t="str">
        <f>IF(OR(Eingabe!B33&lt;&gt;"",Eingabe!C33&lt;&gt;""),Eingabe!J33,"")</f>
        <v/>
      </c>
      <c r="Z35" s="52"/>
      <c r="AA35" s="56" t="str">
        <f>IF(OR(Eingabe!B33&lt;&gt;"",Eingabe!C33&lt;&gt;""),Eingabe!K33,"")</f>
        <v/>
      </c>
      <c r="AB35" s="52" t="str">
        <f>IF(OR(Eingabe!B33&lt;&gt;"",Eingabe!C33&lt;&gt;""),IF(Eingabe!AA33&lt;&gt;"",Eingabe!AA33,""),"")</f>
        <v/>
      </c>
      <c r="AC35" s="52" t="str">
        <f>IF(OR(Eingabe!B33&lt;&gt;"",Eingabe!C33&lt;&gt;""),IF(Eingabe!AB33&lt;&gt;"",Eingabe!AB33,""),"")</f>
        <v/>
      </c>
      <c r="AD35" s="52" t="str">
        <f>IF(OR(Eingabe!B33&lt;&gt;"",Eingabe!C33&lt;&gt;""),IF(Eingabe!AC33&lt;&gt;"",Eingabe!AC33,""),"")</f>
        <v/>
      </c>
      <c r="AE35" s="52" t="str">
        <f>IF(OR(Eingabe!B33&lt;&gt;"",Eingabe!C33&lt;&gt;""),IF(Eingabe!AD33&lt;&gt;"",Eingabe!AD33,""),"")</f>
        <v/>
      </c>
      <c r="AF35" s="52" t="str">
        <f>IF(OR(Eingabe!B33&lt;&gt;"",Eingabe!C33&lt;&gt;""),IF(Eingabe!N33&lt;&gt;"",Eingabe!N33,""),"")</f>
        <v/>
      </c>
      <c r="AG35" s="52" t="str">
        <f>IF(OR(Eingabe!B33&lt;&gt;"",Eingabe!C33&lt;&gt;""),IF(Eingabe!O33&lt;&gt;"",Eingabe!O33,""),"")</f>
        <v/>
      </c>
      <c r="AH35" s="52" t="str">
        <f>IF(OR(Eingabe!B33&lt;&gt;"",Eingabe!C33&lt;&gt;""),IF(Eingabe!P33&lt;&gt;"",Eingabe!P33,""),"")</f>
        <v/>
      </c>
      <c r="AI35" s="52" t="str">
        <f>IF(OR(Eingabe!B33&lt;&gt;"",Eingabe!C33&lt;&gt;""),IF(Eingabe!Q33&lt;&gt;"",Eingabe!Q33,""),"")</f>
        <v/>
      </c>
    </row>
    <row r="36" spans="1:35" x14ac:dyDescent="0.25">
      <c r="A36" s="52" t="str">
        <f>IF(OR(Eingabe!B34&lt;&gt;"",Eingabe!C34&lt;&gt;""),Eingabe!Jahr,"")</f>
        <v/>
      </c>
      <c r="B36" s="52" t="str">
        <f>IF(OR(Eingabe!B34&lt;&gt;"",Eingabe!C34&lt;&gt;""),Eingabe!$J$2,"")</f>
        <v/>
      </c>
      <c r="C36" s="53" t="str">
        <f>IF(OR(Eingabe!B34&lt;&gt;"",Eingabe!C34&lt;&gt;""),Eingabe!Schule,"")</f>
        <v/>
      </c>
      <c r="D36" s="52" t="str">
        <f>IF(Eingabe!H34&lt;&gt;"", Eingabe!H34,"")</f>
        <v/>
      </c>
      <c r="E36" s="52" t="str">
        <f>IF(Eingabe!I34&lt;&gt;"", Eingabe!I34,"")</f>
        <v/>
      </c>
      <c r="F36" s="52" t="str">
        <f>IF(OR(Eingabe!B34&lt;&gt;"",Eingabe!C34&lt;&gt;""),Eingabe!G34,"")</f>
        <v/>
      </c>
      <c r="G36" s="52" t="str">
        <f>IF(Eingabe!D34&lt;&gt;"", Eingabe!D34,"")</f>
        <v/>
      </c>
      <c r="H36" s="52" t="str">
        <f>IF(OR(Eingabe!B34&lt;&gt;"",Eingabe!C34&lt;&gt;""),Eingabe!E34,"")</f>
        <v/>
      </c>
      <c r="I36" s="54" t="str">
        <f>IF(OR(Eingabe!B34&lt;&gt;"",Eingabe!C34&lt;&gt;""),IF(Eingabe!R34&lt;&gt;"",Eingabe!R34,""),"")</f>
        <v/>
      </c>
      <c r="J36" s="54" t="str">
        <f>IF(OR(Eingabe!B34&lt;&gt;"",Eingabe!C34&lt;&gt;""),IF(Eingabe!AE34&lt;&gt;"",Eingabe!AE34,""),"")</f>
        <v/>
      </c>
      <c r="K36" s="54" t="str">
        <f>IF(OR(Eingabe!B34&lt;&gt;"",Eingabe!C34&lt;&gt;""),IF(Eingabe!AN34&lt;&gt;"",Eingabe!AN34,""),"")</f>
        <v/>
      </c>
      <c r="L36" s="54" t="str">
        <f>IF(OR(Eingabe!B34&lt;&gt;"",Eingabe!C34&lt;&gt;""),IF(Eingabe!L34&lt;&gt;"",Eingabe!L34,""),"")</f>
        <v/>
      </c>
      <c r="M36" s="54" t="str">
        <f>IF(OR(Eingabe!B34&lt;&gt;"",Eingabe!C34&lt;&gt;""),IF(Eingabe!Y34&lt;&gt;"",Eingabe!Y34,""),"")</f>
        <v/>
      </c>
      <c r="N36" s="54" t="str">
        <f>IF(OR(Eingabe!B34&lt;&gt;"",Eingabe!C34&lt;&gt;""),IF(Eingabe!AL34&lt;&gt;"",Eingabe!AL34,""),"")</f>
        <v/>
      </c>
      <c r="O36" s="54" t="str">
        <f>IF(OR(Eingabe!B34&lt;&gt;"",Eingabe!C34&lt;&gt;""),IF(Eingabe!AU34&lt;&gt;"",Eingabe!AU34,""),"")</f>
        <v/>
      </c>
      <c r="P36" s="54" t="str">
        <f>IF(OR(Eingabe!B34&lt;&gt;"",Eingabe!C34&lt;&gt;""),IF(Eingabe!AV34&lt;&gt;"",Eingabe!AV34,""),"")</f>
        <v/>
      </c>
      <c r="Q36" s="54" t="str">
        <f>IF(OR(Eingabe!B34&lt;&gt;"",Eingabe!C34&lt;&gt;""),IF(Eingabe!AW34&lt;&gt;"",Eingabe!AW34,""),"")</f>
        <v/>
      </c>
      <c r="R36" s="53" t="str">
        <f>IF(OR(Eingabe!B34&lt;&gt;"",Eingabe!C34&lt;&gt;""),IF(Eingabe!BA34&lt;&gt;"",Eingabe!BA34,""),"")</f>
        <v/>
      </c>
      <c r="S36" s="54" t="str">
        <f>IF(OR(Eingabe!B34&lt;&gt;"",Eingabe!C34&lt;&gt;""),IF(Eingabe!V34&lt;&gt;"",Eingabe!V34,""),"")</f>
        <v/>
      </c>
      <c r="T36" s="54" t="str">
        <f>IF(OR(Eingabe!B34&lt;&gt;"",Eingabe!C34&lt;&gt;""),IF(Eingabe!AI34&lt;&gt;"",Eingabe!AI34,""),"")</f>
        <v/>
      </c>
      <c r="U36" s="54" t="str">
        <f>IF(OR(Eingabe!B34&lt;&gt;"",Eingabe!C34&lt;&gt;""),IF(Eingabe!AR34&lt;&gt;"",Eingabe!AR34,""),"")</f>
        <v/>
      </c>
      <c r="V36" s="55" t="str">
        <f>Eingabe!AX34</f>
        <v/>
      </c>
      <c r="W36" s="55" t="str">
        <f>Eingabe!AY34</f>
        <v/>
      </c>
      <c r="X36" s="55" t="str">
        <f>Eingabe!AZ34</f>
        <v/>
      </c>
      <c r="Y36" s="52" t="str">
        <f>IF(OR(Eingabe!B34&lt;&gt;"",Eingabe!C34&lt;&gt;""),Eingabe!J34,"")</f>
        <v/>
      </c>
      <c r="Z36" s="52"/>
      <c r="AA36" s="56" t="str">
        <f>IF(OR(Eingabe!B34&lt;&gt;"",Eingabe!C34&lt;&gt;""),Eingabe!K34,"")</f>
        <v/>
      </c>
      <c r="AB36" s="52" t="str">
        <f>IF(OR(Eingabe!B34&lt;&gt;"",Eingabe!C34&lt;&gt;""),IF(Eingabe!AA34&lt;&gt;"",Eingabe!AA34,""),"")</f>
        <v/>
      </c>
      <c r="AC36" s="52" t="str">
        <f>IF(OR(Eingabe!B34&lt;&gt;"",Eingabe!C34&lt;&gt;""),IF(Eingabe!AB34&lt;&gt;"",Eingabe!AB34,""),"")</f>
        <v/>
      </c>
      <c r="AD36" s="52" t="str">
        <f>IF(OR(Eingabe!B34&lt;&gt;"",Eingabe!C34&lt;&gt;""),IF(Eingabe!AC34&lt;&gt;"",Eingabe!AC34,""),"")</f>
        <v/>
      </c>
      <c r="AE36" s="52" t="str">
        <f>IF(OR(Eingabe!B34&lt;&gt;"",Eingabe!C34&lt;&gt;""),IF(Eingabe!AD34&lt;&gt;"",Eingabe!AD34,""),"")</f>
        <v/>
      </c>
      <c r="AF36" s="52" t="str">
        <f>IF(OR(Eingabe!B34&lt;&gt;"",Eingabe!C34&lt;&gt;""),IF(Eingabe!N34&lt;&gt;"",Eingabe!N34,""),"")</f>
        <v/>
      </c>
      <c r="AG36" s="52" t="str">
        <f>IF(OR(Eingabe!B34&lt;&gt;"",Eingabe!C34&lt;&gt;""),IF(Eingabe!O34&lt;&gt;"",Eingabe!O34,""),"")</f>
        <v/>
      </c>
      <c r="AH36" s="52" t="str">
        <f>IF(OR(Eingabe!B34&lt;&gt;"",Eingabe!C34&lt;&gt;""),IF(Eingabe!P34&lt;&gt;"",Eingabe!P34,""),"")</f>
        <v/>
      </c>
      <c r="AI36" s="52" t="str">
        <f>IF(OR(Eingabe!B34&lt;&gt;"",Eingabe!C34&lt;&gt;""),IF(Eingabe!Q34&lt;&gt;"",Eingabe!Q34,""),"")</f>
        <v/>
      </c>
    </row>
    <row r="37" spans="1:35" x14ac:dyDescent="0.25">
      <c r="A37" s="52" t="str">
        <f>IF(OR(Eingabe!B35&lt;&gt;"",Eingabe!C35&lt;&gt;""),Eingabe!Jahr,"")</f>
        <v/>
      </c>
      <c r="B37" s="52" t="str">
        <f>IF(OR(Eingabe!B35&lt;&gt;"",Eingabe!C35&lt;&gt;""),Eingabe!$J$2,"")</f>
        <v/>
      </c>
      <c r="C37" s="53" t="str">
        <f>IF(OR(Eingabe!B35&lt;&gt;"",Eingabe!C35&lt;&gt;""),Eingabe!Schule,"")</f>
        <v/>
      </c>
      <c r="D37" s="52" t="str">
        <f>IF(Eingabe!H35&lt;&gt;"", Eingabe!H35,"")</f>
        <v/>
      </c>
      <c r="E37" s="52" t="str">
        <f>IF(Eingabe!I35&lt;&gt;"", Eingabe!I35,"")</f>
        <v/>
      </c>
      <c r="F37" s="52" t="str">
        <f>IF(OR(Eingabe!B35&lt;&gt;"",Eingabe!C35&lt;&gt;""),Eingabe!G35,"")</f>
        <v/>
      </c>
      <c r="G37" s="52" t="str">
        <f>IF(Eingabe!D35&lt;&gt;"", Eingabe!D35,"")</f>
        <v/>
      </c>
      <c r="H37" s="52" t="str">
        <f>IF(OR(Eingabe!B35&lt;&gt;"",Eingabe!C35&lt;&gt;""),Eingabe!E35,"")</f>
        <v/>
      </c>
      <c r="I37" s="54" t="str">
        <f>IF(OR(Eingabe!B35&lt;&gt;"",Eingabe!C35&lt;&gt;""),IF(Eingabe!R35&lt;&gt;"",Eingabe!R35,""),"")</f>
        <v/>
      </c>
      <c r="J37" s="54" t="str">
        <f>IF(OR(Eingabe!B35&lt;&gt;"",Eingabe!C35&lt;&gt;""),IF(Eingabe!AE35&lt;&gt;"",Eingabe!AE35,""),"")</f>
        <v/>
      </c>
      <c r="K37" s="54" t="str">
        <f>IF(OR(Eingabe!B35&lt;&gt;"",Eingabe!C35&lt;&gt;""),IF(Eingabe!AN35&lt;&gt;"",Eingabe!AN35,""),"")</f>
        <v/>
      </c>
      <c r="L37" s="54" t="str">
        <f>IF(OR(Eingabe!B35&lt;&gt;"",Eingabe!C35&lt;&gt;""),IF(Eingabe!L35&lt;&gt;"",Eingabe!L35,""),"")</f>
        <v/>
      </c>
      <c r="M37" s="54" t="str">
        <f>IF(OR(Eingabe!B35&lt;&gt;"",Eingabe!C35&lt;&gt;""),IF(Eingabe!Y35&lt;&gt;"",Eingabe!Y35,""),"")</f>
        <v/>
      </c>
      <c r="N37" s="54" t="str">
        <f>IF(OR(Eingabe!B35&lt;&gt;"",Eingabe!C35&lt;&gt;""),IF(Eingabe!AL35&lt;&gt;"",Eingabe!AL35,""),"")</f>
        <v/>
      </c>
      <c r="O37" s="54" t="str">
        <f>IF(OR(Eingabe!B35&lt;&gt;"",Eingabe!C35&lt;&gt;""),IF(Eingabe!AU35&lt;&gt;"",Eingabe!AU35,""),"")</f>
        <v/>
      </c>
      <c r="P37" s="54" t="str">
        <f>IF(OR(Eingabe!B35&lt;&gt;"",Eingabe!C35&lt;&gt;""),IF(Eingabe!AV35&lt;&gt;"",Eingabe!AV35,""),"")</f>
        <v/>
      </c>
      <c r="Q37" s="54" t="str">
        <f>IF(OR(Eingabe!B35&lt;&gt;"",Eingabe!C35&lt;&gt;""),IF(Eingabe!AW35&lt;&gt;"",Eingabe!AW35,""),"")</f>
        <v/>
      </c>
      <c r="R37" s="53" t="str">
        <f>IF(OR(Eingabe!B35&lt;&gt;"",Eingabe!C35&lt;&gt;""),IF(Eingabe!BA35&lt;&gt;"",Eingabe!BA35,""),"")</f>
        <v/>
      </c>
      <c r="S37" s="54" t="str">
        <f>IF(OR(Eingabe!B35&lt;&gt;"",Eingabe!C35&lt;&gt;""),IF(Eingabe!V35&lt;&gt;"",Eingabe!V35,""),"")</f>
        <v/>
      </c>
      <c r="T37" s="54" t="str">
        <f>IF(OR(Eingabe!B35&lt;&gt;"",Eingabe!C35&lt;&gt;""),IF(Eingabe!AI35&lt;&gt;"",Eingabe!AI35,""),"")</f>
        <v/>
      </c>
      <c r="U37" s="54" t="str">
        <f>IF(OR(Eingabe!B35&lt;&gt;"",Eingabe!C35&lt;&gt;""),IF(Eingabe!AR35&lt;&gt;"",Eingabe!AR35,""),"")</f>
        <v/>
      </c>
      <c r="V37" s="55" t="str">
        <f>Eingabe!AX35</f>
        <v/>
      </c>
      <c r="W37" s="55" t="str">
        <f>Eingabe!AY35</f>
        <v/>
      </c>
      <c r="X37" s="55" t="str">
        <f>Eingabe!AZ35</f>
        <v/>
      </c>
      <c r="Y37" s="52" t="str">
        <f>IF(OR(Eingabe!B35&lt;&gt;"",Eingabe!C35&lt;&gt;""),Eingabe!J35,"")</f>
        <v/>
      </c>
      <c r="Z37" s="52"/>
      <c r="AA37" s="56" t="str">
        <f>IF(OR(Eingabe!B35&lt;&gt;"",Eingabe!C35&lt;&gt;""),Eingabe!K35,"")</f>
        <v/>
      </c>
      <c r="AB37" s="52" t="str">
        <f>IF(OR(Eingabe!B35&lt;&gt;"",Eingabe!C35&lt;&gt;""),IF(Eingabe!AA35&lt;&gt;"",Eingabe!AA35,""),"")</f>
        <v/>
      </c>
      <c r="AC37" s="52" t="str">
        <f>IF(OR(Eingabe!B35&lt;&gt;"",Eingabe!C35&lt;&gt;""),IF(Eingabe!AB35&lt;&gt;"",Eingabe!AB35,""),"")</f>
        <v/>
      </c>
      <c r="AD37" s="52" t="str">
        <f>IF(OR(Eingabe!B35&lt;&gt;"",Eingabe!C35&lt;&gt;""),IF(Eingabe!AC35&lt;&gt;"",Eingabe!AC35,""),"")</f>
        <v/>
      </c>
      <c r="AE37" s="52" t="str">
        <f>IF(OR(Eingabe!B35&lt;&gt;"",Eingabe!C35&lt;&gt;""),IF(Eingabe!AD35&lt;&gt;"",Eingabe!AD35,""),"")</f>
        <v/>
      </c>
      <c r="AF37" s="52" t="str">
        <f>IF(OR(Eingabe!B35&lt;&gt;"",Eingabe!C35&lt;&gt;""),IF(Eingabe!N35&lt;&gt;"",Eingabe!N35,""),"")</f>
        <v/>
      </c>
      <c r="AG37" s="52" t="str">
        <f>IF(OR(Eingabe!B35&lt;&gt;"",Eingabe!C35&lt;&gt;""),IF(Eingabe!O35&lt;&gt;"",Eingabe!O35,""),"")</f>
        <v/>
      </c>
      <c r="AH37" s="52" t="str">
        <f>IF(OR(Eingabe!B35&lt;&gt;"",Eingabe!C35&lt;&gt;""),IF(Eingabe!P35&lt;&gt;"",Eingabe!P35,""),"")</f>
        <v/>
      </c>
      <c r="AI37" s="52" t="str">
        <f>IF(OR(Eingabe!B35&lt;&gt;"",Eingabe!C35&lt;&gt;""),IF(Eingabe!Q35&lt;&gt;"",Eingabe!Q35,""),"")</f>
        <v/>
      </c>
    </row>
    <row r="38" spans="1:35" x14ac:dyDescent="0.25">
      <c r="A38" s="52" t="str">
        <f>IF(OR(Eingabe!B36&lt;&gt;"",Eingabe!C36&lt;&gt;""),Eingabe!Jahr,"")</f>
        <v/>
      </c>
      <c r="B38" s="52" t="str">
        <f>IF(OR(Eingabe!B36&lt;&gt;"",Eingabe!C36&lt;&gt;""),Eingabe!$J$2,"")</f>
        <v/>
      </c>
      <c r="C38" s="53" t="str">
        <f>IF(OR(Eingabe!B36&lt;&gt;"",Eingabe!C36&lt;&gt;""),Eingabe!Schule,"")</f>
        <v/>
      </c>
      <c r="D38" s="52" t="str">
        <f>IF(Eingabe!H36&lt;&gt;"", Eingabe!H36,"")</f>
        <v/>
      </c>
      <c r="E38" s="52" t="str">
        <f>IF(Eingabe!I36&lt;&gt;"", Eingabe!I36,"")</f>
        <v/>
      </c>
      <c r="F38" s="52" t="str">
        <f>IF(OR(Eingabe!B36&lt;&gt;"",Eingabe!C36&lt;&gt;""),Eingabe!G36,"")</f>
        <v/>
      </c>
      <c r="G38" s="52" t="str">
        <f>IF(Eingabe!D36&lt;&gt;"", Eingabe!D36,"")</f>
        <v/>
      </c>
      <c r="H38" s="52" t="str">
        <f>IF(OR(Eingabe!B36&lt;&gt;"",Eingabe!C36&lt;&gt;""),Eingabe!E36,"")</f>
        <v/>
      </c>
      <c r="I38" s="54" t="str">
        <f>IF(OR(Eingabe!B36&lt;&gt;"",Eingabe!C36&lt;&gt;""),IF(Eingabe!R36&lt;&gt;"",Eingabe!R36,""),"")</f>
        <v/>
      </c>
      <c r="J38" s="54" t="str">
        <f>IF(OR(Eingabe!B36&lt;&gt;"",Eingabe!C36&lt;&gt;""),IF(Eingabe!AE36&lt;&gt;"",Eingabe!AE36,""),"")</f>
        <v/>
      </c>
      <c r="K38" s="54" t="str">
        <f>IF(OR(Eingabe!B36&lt;&gt;"",Eingabe!C36&lt;&gt;""),IF(Eingabe!AN36&lt;&gt;"",Eingabe!AN36,""),"")</f>
        <v/>
      </c>
      <c r="L38" s="54" t="str">
        <f>IF(OR(Eingabe!B36&lt;&gt;"",Eingabe!C36&lt;&gt;""),IF(Eingabe!L36&lt;&gt;"",Eingabe!L36,""),"")</f>
        <v/>
      </c>
      <c r="M38" s="54" t="str">
        <f>IF(OR(Eingabe!B36&lt;&gt;"",Eingabe!C36&lt;&gt;""),IF(Eingabe!Y36&lt;&gt;"",Eingabe!Y36,""),"")</f>
        <v/>
      </c>
      <c r="N38" s="54" t="str">
        <f>IF(OR(Eingabe!B36&lt;&gt;"",Eingabe!C36&lt;&gt;""),IF(Eingabe!AL36&lt;&gt;"",Eingabe!AL36,""),"")</f>
        <v/>
      </c>
      <c r="O38" s="54" t="str">
        <f>IF(OR(Eingabe!B36&lt;&gt;"",Eingabe!C36&lt;&gt;""),IF(Eingabe!AU36&lt;&gt;"",Eingabe!AU36,""),"")</f>
        <v/>
      </c>
      <c r="P38" s="54" t="str">
        <f>IF(OR(Eingabe!B36&lt;&gt;"",Eingabe!C36&lt;&gt;""),IF(Eingabe!AV36&lt;&gt;"",Eingabe!AV36,""),"")</f>
        <v/>
      </c>
      <c r="Q38" s="54" t="str">
        <f>IF(OR(Eingabe!B36&lt;&gt;"",Eingabe!C36&lt;&gt;""),IF(Eingabe!AW36&lt;&gt;"",Eingabe!AW36,""),"")</f>
        <v/>
      </c>
      <c r="R38" s="53" t="str">
        <f>IF(OR(Eingabe!B36&lt;&gt;"",Eingabe!C36&lt;&gt;""),IF(Eingabe!BA36&lt;&gt;"",Eingabe!BA36,""),"")</f>
        <v/>
      </c>
      <c r="S38" s="54" t="str">
        <f>IF(OR(Eingabe!B36&lt;&gt;"",Eingabe!C36&lt;&gt;""),IF(Eingabe!V36&lt;&gt;"",Eingabe!V36,""),"")</f>
        <v/>
      </c>
      <c r="T38" s="54" t="str">
        <f>IF(OR(Eingabe!B36&lt;&gt;"",Eingabe!C36&lt;&gt;""),IF(Eingabe!AI36&lt;&gt;"",Eingabe!AI36,""),"")</f>
        <v/>
      </c>
      <c r="U38" s="54" t="str">
        <f>IF(OR(Eingabe!B36&lt;&gt;"",Eingabe!C36&lt;&gt;""),IF(Eingabe!AR36&lt;&gt;"",Eingabe!AR36,""),"")</f>
        <v/>
      </c>
      <c r="V38" s="55" t="str">
        <f>Eingabe!AX36</f>
        <v/>
      </c>
      <c r="W38" s="55" t="str">
        <f>Eingabe!AY36</f>
        <v/>
      </c>
      <c r="X38" s="55" t="str">
        <f>Eingabe!AZ36</f>
        <v/>
      </c>
      <c r="Y38" s="52" t="str">
        <f>IF(OR(Eingabe!B36&lt;&gt;"",Eingabe!C36&lt;&gt;""),Eingabe!J36,"")</f>
        <v/>
      </c>
      <c r="Z38" s="52"/>
      <c r="AA38" s="56" t="str">
        <f>IF(OR(Eingabe!B36&lt;&gt;"",Eingabe!C36&lt;&gt;""),Eingabe!K36,"")</f>
        <v/>
      </c>
      <c r="AB38" s="52" t="str">
        <f>IF(OR(Eingabe!B36&lt;&gt;"",Eingabe!C36&lt;&gt;""),IF(Eingabe!AA36&lt;&gt;"",Eingabe!AA36,""),"")</f>
        <v/>
      </c>
      <c r="AC38" s="52" t="str">
        <f>IF(OR(Eingabe!B36&lt;&gt;"",Eingabe!C36&lt;&gt;""),IF(Eingabe!AB36&lt;&gt;"",Eingabe!AB36,""),"")</f>
        <v/>
      </c>
      <c r="AD38" s="52" t="str">
        <f>IF(OR(Eingabe!B36&lt;&gt;"",Eingabe!C36&lt;&gt;""),IF(Eingabe!AC36&lt;&gt;"",Eingabe!AC36,""),"")</f>
        <v/>
      </c>
      <c r="AE38" s="52" t="str">
        <f>IF(OR(Eingabe!B36&lt;&gt;"",Eingabe!C36&lt;&gt;""),IF(Eingabe!AD36&lt;&gt;"",Eingabe!AD36,""),"")</f>
        <v/>
      </c>
      <c r="AF38" s="52" t="str">
        <f>IF(OR(Eingabe!B36&lt;&gt;"",Eingabe!C36&lt;&gt;""),IF(Eingabe!N36&lt;&gt;"",Eingabe!N36,""),"")</f>
        <v/>
      </c>
      <c r="AG38" s="52" t="str">
        <f>IF(OR(Eingabe!B36&lt;&gt;"",Eingabe!C36&lt;&gt;""),IF(Eingabe!O36&lt;&gt;"",Eingabe!O36,""),"")</f>
        <v/>
      </c>
      <c r="AH38" s="52" t="str">
        <f>IF(OR(Eingabe!B36&lt;&gt;"",Eingabe!C36&lt;&gt;""),IF(Eingabe!P36&lt;&gt;"",Eingabe!P36,""),"")</f>
        <v/>
      </c>
      <c r="AI38" s="52" t="str">
        <f>IF(OR(Eingabe!B36&lt;&gt;"",Eingabe!C36&lt;&gt;""),IF(Eingabe!Q36&lt;&gt;"",Eingabe!Q36,""),"")</f>
        <v/>
      </c>
    </row>
    <row r="39" spans="1:35" x14ac:dyDescent="0.25">
      <c r="A39" s="52" t="str">
        <f>IF(OR(Eingabe!B37&lt;&gt;"",Eingabe!C37&lt;&gt;""),Eingabe!Jahr,"")</f>
        <v/>
      </c>
      <c r="B39" s="52" t="str">
        <f>IF(OR(Eingabe!B37&lt;&gt;"",Eingabe!C37&lt;&gt;""),Eingabe!$J$2,"")</f>
        <v/>
      </c>
      <c r="C39" s="53" t="str">
        <f>IF(OR(Eingabe!B37&lt;&gt;"",Eingabe!C37&lt;&gt;""),Eingabe!Schule,"")</f>
        <v/>
      </c>
      <c r="D39" s="52" t="str">
        <f>IF(Eingabe!H37&lt;&gt;"", Eingabe!H37,"")</f>
        <v/>
      </c>
      <c r="E39" s="52" t="str">
        <f>IF(Eingabe!I37&lt;&gt;"", Eingabe!I37,"")</f>
        <v/>
      </c>
      <c r="F39" s="52" t="str">
        <f>IF(OR(Eingabe!B37&lt;&gt;"",Eingabe!C37&lt;&gt;""),Eingabe!G37,"")</f>
        <v/>
      </c>
      <c r="G39" s="52" t="str">
        <f>IF(Eingabe!D37&lt;&gt;"", Eingabe!D37,"")</f>
        <v/>
      </c>
      <c r="H39" s="52" t="str">
        <f>IF(OR(Eingabe!B37&lt;&gt;"",Eingabe!C37&lt;&gt;""),Eingabe!E37,"")</f>
        <v/>
      </c>
      <c r="I39" s="54" t="str">
        <f>IF(OR(Eingabe!B37&lt;&gt;"",Eingabe!C37&lt;&gt;""),IF(Eingabe!R37&lt;&gt;"",Eingabe!R37,""),"")</f>
        <v/>
      </c>
      <c r="J39" s="54" t="str">
        <f>IF(OR(Eingabe!B37&lt;&gt;"",Eingabe!C37&lt;&gt;""),IF(Eingabe!AE37&lt;&gt;"",Eingabe!AE37,""),"")</f>
        <v/>
      </c>
      <c r="K39" s="54" t="str">
        <f>IF(OR(Eingabe!B37&lt;&gt;"",Eingabe!C37&lt;&gt;""),IF(Eingabe!AN37&lt;&gt;"",Eingabe!AN37,""),"")</f>
        <v/>
      </c>
      <c r="L39" s="54" t="str">
        <f>IF(OR(Eingabe!B37&lt;&gt;"",Eingabe!C37&lt;&gt;""),IF(Eingabe!L37&lt;&gt;"",Eingabe!L37,""),"")</f>
        <v/>
      </c>
      <c r="M39" s="54" t="str">
        <f>IF(OR(Eingabe!B37&lt;&gt;"",Eingabe!C37&lt;&gt;""),IF(Eingabe!Y37&lt;&gt;"",Eingabe!Y37,""),"")</f>
        <v/>
      </c>
      <c r="N39" s="54" t="str">
        <f>IF(OR(Eingabe!B37&lt;&gt;"",Eingabe!C37&lt;&gt;""),IF(Eingabe!AL37&lt;&gt;"",Eingabe!AL37,""),"")</f>
        <v/>
      </c>
      <c r="O39" s="54" t="str">
        <f>IF(OR(Eingabe!B37&lt;&gt;"",Eingabe!C37&lt;&gt;""),IF(Eingabe!AU37&lt;&gt;"",Eingabe!AU37,""),"")</f>
        <v/>
      </c>
      <c r="P39" s="54" t="str">
        <f>IF(OR(Eingabe!B37&lt;&gt;"",Eingabe!C37&lt;&gt;""),IF(Eingabe!AV37&lt;&gt;"",Eingabe!AV37,""),"")</f>
        <v/>
      </c>
      <c r="Q39" s="54" t="str">
        <f>IF(OR(Eingabe!B37&lt;&gt;"",Eingabe!C37&lt;&gt;""),IF(Eingabe!AW37&lt;&gt;"",Eingabe!AW37,""),"")</f>
        <v/>
      </c>
      <c r="R39" s="53" t="str">
        <f>IF(OR(Eingabe!B37&lt;&gt;"",Eingabe!C37&lt;&gt;""),IF(Eingabe!BA37&lt;&gt;"",Eingabe!BA37,""),"")</f>
        <v/>
      </c>
      <c r="S39" s="54" t="str">
        <f>IF(OR(Eingabe!B37&lt;&gt;"",Eingabe!C37&lt;&gt;""),IF(Eingabe!V37&lt;&gt;"",Eingabe!V37,""),"")</f>
        <v/>
      </c>
      <c r="T39" s="54" t="str">
        <f>IF(OR(Eingabe!B37&lt;&gt;"",Eingabe!C37&lt;&gt;""),IF(Eingabe!AI37&lt;&gt;"",Eingabe!AI37,""),"")</f>
        <v/>
      </c>
      <c r="U39" s="54" t="str">
        <f>IF(OR(Eingabe!B37&lt;&gt;"",Eingabe!C37&lt;&gt;""),IF(Eingabe!AR37&lt;&gt;"",Eingabe!AR37,""),"")</f>
        <v/>
      </c>
      <c r="V39" s="55" t="str">
        <f>Eingabe!AX37</f>
        <v/>
      </c>
      <c r="W39" s="55" t="str">
        <f>Eingabe!AY37</f>
        <v/>
      </c>
      <c r="X39" s="55" t="str">
        <f>Eingabe!AZ37</f>
        <v/>
      </c>
      <c r="Y39" s="52" t="str">
        <f>IF(OR(Eingabe!B37&lt;&gt;"",Eingabe!C37&lt;&gt;""),Eingabe!J37,"")</f>
        <v/>
      </c>
      <c r="Z39" s="52"/>
      <c r="AA39" s="56" t="str">
        <f>IF(OR(Eingabe!B37&lt;&gt;"",Eingabe!C37&lt;&gt;""),Eingabe!K37,"")</f>
        <v/>
      </c>
      <c r="AB39" s="52" t="str">
        <f>IF(OR(Eingabe!B37&lt;&gt;"",Eingabe!C37&lt;&gt;""),IF(Eingabe!AA37&lt;&gt;"",Eingabe!AA37,""),"")</f>
        <v/>
      </c>
      <c r="AC39" s="52" t="str">
        <f>IF(OR(Eingabe!B37&lt;&gt;"",Eingabe!C37&lt;&gt;""),IF(Eingabe!AB37&lt;&gt;"",Eingabe!AB37,""),"")</f>
        <v/>
      </c>
      <c r="AD39" s="52" t="str">
        <f>IF(OR(Eingabe!B37&lt;&gt;"",Eingabe!C37&lt;&gt;""),IF(Eingabe!AC37&lt;&gt;"",Eingabe!AC37,""),"")</f>
        <v/>
      </c>
      <c r="AE39" s="52" t="str">
        <f>IF(OR(Eingabe!B37&lt;&gt;"",Eingabe!C37&lt;&gt;""),IF(Eingabe!AD37&lt;&gt;"",Eingabe!AD37,""),"")</f>
        <v/>
      </c>
      <c r="AF39" s="52" t="str">
        <f>IF(OR(Eingabe!B37&lt;&gt;"",Eingabe!C37&lt;&gt;""),IF(Eingabe!N37&lt;&gt;"",Eingabe!N37,""),"")</f>
        <v/>
      </c>
      <c r="AG39" s="52" t="str">
        <f>IF(OR(Eingabe!B37&lt;&gt;"",Eingabe!C37&lt;&gt;""),IF(Eingabe!O37&lt;&gt;"",Eingabe!O37,""),"")</f>
        <v/>
      </c>
      <c r="AH39" s="52" t="str">
        <f>IF(OR(Eingabe!B37&lt;&gt;"",Eingabe!C37&lt;&gt;""),IF(Eingabe!P37&lt;&gt;"",Eingabe!P37,""),"")</f>
        <v/>
      </c>
      <c r="AI39" s="52" t="str">
        <f>IF(OR(Eingabe!B37&lt;&gt;"",Eingabe!C37&lt;&gt;""),IF(Eingabe!Q37&lt;&gt;"",Eingabe!Q37,""),"")</f>
        <v/>
      </c>
    </row>
    <row r="40" spans="1:35" x14ac:dyDescent="0.25">
      <c r="A40" s="52" t="str">
        <f>IF(OR(Eingabe!B38&lt;&gt;"",Eingabe!C38&lt;&gt;""),Eingabe!Jahr,"")</f>
        <v/>
      </c>
      <c r="B40" s="52" t="str">
        <f>IF(OR(Eingabe!B38&lt;&gt;"",Eingabe!C38&lt;&gt;""),Eingabe!$J$2,"")</f>
        <v/>
      </c>
      <c r="C40" s="53" t="str">
        <f>IF(OR(Eingabe!B38&lt;&gt;"",Eingabe!C38&lt;&gt;""),Eingabe!Schule,"")</f>
        <v/>
      </c>
      <c r="D40" s="52" t="str">
        <f>IF(Eingabe!H38&lt;&gt;"", Eingabe!H38,"")</f>
        <v/>
      </c>
      <c r="E40" s="52" t="str">
        <f>IF(Eingabe!I38&lt;&gt;"", Eingabe!I38,"")</f>
        <v/>
      </c>
      <c r="F40" s="52" t="str">
        <f>IF(OR(Eingabe!B38&lt;&gt;"",Eingabe!C38&lt;&gt;""),Eingabe!G38,"")</f>
        <v/>
      </c>
      <c r="G40" s="52" t="str">
        <f>IF(Eingabe!D38&lt;&gt;"", Eingabe!D38,"")</f>
        <v/>
      </c>
      <c r="H40" s="52" t="str">
        <f>IF(OR(Eingabe!B38&lt;&gt;"",Eingabe!C38&lt;&gt;""),Eingabe!E38,"")</f>
        <v/>
      </c>
      <c r="I40" s="54" t="str">
        <f>IF(OR(Eingabe!B38&lt;&gt;"",Eingabe!C38&lt;&gt;""),IF(Eingabe!R38&lt;&gt;"",Eingabe!R38,""),"")</f>
        <v/>
      </c>
      <c r="J40" s="54" t="str">
        <f>IF(OR(Eingabe!B38&lt;&gt;"",Eingabe!C38&lt;&gt;""),IF(Eingabe!AE38&lt;&gt;"",Eingabe!AE38,""),"")</f>
        <v/>
      </c>
      <c r="K40" s="54" t="str">
        <f>IF(OR(Eingabe!B38&lt;&gt;"",Eingabe!C38&lt;&gt;""),IF(Eingabe!AN38&lt;&gt;"",Eingabe!AN38,""),"")</f>
        <v/>
      </c>
      <c r="L40" s="54" t="str">
        <f>IF(OR(Eingabe!B38&lt;&gt;"",Eingabe!C38&lt;&gt;""),IF(Eingabe!L38&lt;&gt;"",Eingabe!L38,""),"")</f>
        <v/>
      </c>
      <c r="M40" s="54" t="str">
        <f>IF(OR(Eingabe!B38&lt;&gt;"",Eingabe!C38&lt;&gt;""),IF(Eingabe!Y38&lt;&gt;"",Eingabe!Y38,""),"")</f>
        <v/>
      </c>
      <c r="N40" s="54" t="str">
        <f>IF(OR(Eingabe!B38&lt;&gt;"",Eingabe!C38&lt;&gt;""),IF(Eingabe!AL38&lt;&gt;"",Eingabe!AL38,""),"")</f>
        <v/>
      </c>
      <c r="O40" s="54" t="str">
        <f>IF(OR(Eingabe!B38&lt;&gt;"",Eingabe!C38&lt;&gt;""),IF(Eingabe!AU38&lt;&gt;"",Eingabe!AU38,""),"")</f>
        <v/>
      </c>
      <c r="P40" s="54" t="str">
        <f>IF(OR(Eingabe!B38&lt;&gt;"",Eingabe!C38&lt;&gt;""),IF(Eingabe!AV38&lt;&gt;"",Eingabe!AV38,""),"")</f>
        <v/>
      </c>
      <c r="Q40" s="54" t="str">
        <f>IF(OR(Eingabe!B38&lt;&gt;"",Eingabe!C38&lt;&gt;""),IF(Eingabe!AW38&lt;&gt;"",Eingabe!AW38,""),"")</f>
        <v/>
      </c>
      <c r="R40" s="53" t="str">
        <f>IF(OR(Eingabe!B38&lt;&gt;"",Eingabe!C38&lt;&gt;""),IF(Eingabe!BA38&lt;&gt;"",Eingabe!BA38,""),"")</f>
        <v/>
      </c>
      <c r="S40" s="54" t="str">
        <f>IF(OR(Eingabe!B38&lt;&gt;"",Eingabe!C38&lt;&gt;""),IF(Eingabe!V38&lt;&gt;"",Eingabe!V38,""),"")</f>
        <v/>
      </c>
      <c r="T40" s="54" t="str">
        <f>IF(OR(Eingabe!B38&lt;&gt;"",Eingabe!C38&lt;&gt;""),IF(Eingabe!AI38&lt;&gt;"",Eingabe!AI38,""),"")</f>
        <v/>
      </c>
      <c r="U40" s="54" t="str">
        <f>IF(OR(Eingabe!B38&lt;&gt;"",Eingabe!C38&lt;&gt;""),IF(Eingabe!AR38&lt;&gt;"",Eingabe!AR38,""),"")</f>
        <v/>
      </c>
      <c r="V40" s="55" t="str">
        <f>Eingabe!AX38</f>
        <v/>
      </c>
      <c r="W40" s="55" t="str">
        <f>Eingabe!AY38</f>
        <v/>
      </c>
      <c r="X40" s="55" t="str">
        <f>Eingabe!AZ38</f>
        <v/>
      </c>
      <c r="Y40" s="52" t="str">
        <f>IF(OR(Eingabe!B38&lt;&gt;"",Eingabe!C38&lt;&gt;""),Eingabe!J38,"")</f>
        <v/>
      </c>
      <c r="Z40" s="52"/>
      <c r="AA40" s="56" t="str">
        <f>IF(OR(Eingabe!B38&lt;&gt;"",Eingabe!C38&lt;&gt;""),Eingabe!K38,"")</f>
        <v/>
      </c>
      <c r="AB40" s="52" t="str">
        <f>IF(OR(Eingabe!B38&lt;&gt;"",Eingabe!C38&lt;&gt;""),IF(Eingabe!AA38&lt;&gt;"",Eingabe!AA38,""),"")</f>
        <v/>
      </c>
      <c r="AC40" s="52" t="str">
        <f>IF(OR(Eingabe!B38&lt;&gt;"",Eingabe!C38&lt;&gt;""),IF(Eingabe!AB38&lt;&gt;"",Eingabe!AB38,""),"")</f>
        <v/>
      </c>
      <c r="AD40" s="52" t="str">
        <f>IF(OR(Eingabe!B38&lt;&gt;"",Eingabe!C38&lt;&gt;""),IF(Eingabe!AC38&lt;&gt;"",Eingabe!AC38,""),"")</f>
        <v/>
      </c>
      <c r="AE40" s="52" t="str">
        <f>IF(OR(Eingabe!B38&lt;&gt;"",Eingabe!C38&lt;&gt;""),IF(Eingabe!AD38&lt;&gt;"",Eingabe!AD38,""),"")</f>
        <v/>
      </c>
      <c r="AF40" s="52" t="str">
        <f>IF(OR(Eingabe!B38&lt;&gt;"",Eingabe!C38&lt;&gt;""),IF(Eingabe!N38&lt;&gt;"",Eingabe!N38,""),"")</f>
        <v/>
      </c>
      <c r="AG40" s="52" t="str">
        <f>IF(OR(Eingabe!B38&lt;&gt;"",Eingabe!C38&lt;&gt;""),IF(Eingabe!O38&lt;&gt;"",Eingabe!O38,""),"")</f>
        <v/>
      </c>
      <c r="AH40" s="52" t="str">
        <f>IF(OR(Eingabe!B38&lt;&gt;"",Eingabe!C38&lt;&gt;""),IF(Eingabe!P38&lt;&gt;"",Eingabe!P38,""),"")</f>
        <v/>
      </c>
      <c r="AI40" s="52" t="str">
        <f>IF(OR(Eingabe!B38&lt;&gt;"",Eingabe!C38&lt;&gt;""),IF(Eingabe!Q38&lt;&gt;"",Eingabe!Q38,""),"")</f>
        <v/>
      </c>
    </row>
    <row r="41" spans="1:35" x14ac:dyDescent="0.25">
      <c r="A41" s="52" t="str">
        <f>IF(OR(Eingabe!B39&lt;&gt;"",Eingabe!C39&lt;&gt;""),Eingabe!Jahr,"")</f>
        <v/>
      </c>
      <c r="B41" s="52" t="str">
        <f>IF(OR(Eingabe!B39&lt;&gt;"",Eingabe!C39&lt;&gt;""),Eingabe!$J$2,"")</f>
        <v/>
      </c>
      <c r="C41" s="53" t="str">
        <f>IF(OR(Eingabe!B39&lt;&gt;"",Eingabe!C39&lt;&gt;""),Eingabe!Schule,"")</f>
        <v/>
      </c>
      <c r="D41" s="52" t="str">
        <f>IF(Eingabe!H39&lt;&gt;"", Eingabe!H39,"")</f>
        <v/>
      </c>
      <c r="E41" s="52" t="str">
        <f>IF(Eingabe!I39&lt;&gt;"", Eingabe!I39,"")</f>
        <v/>
      </c>
      <c r="F41" s="52" t="str">
        <f>IF(OR(Eingabe!B39&lt;&gt;"",Eingabe!C39&lt;&gt;""),Eingabe!G39,"")</f>
        <v/>
      </c>
      <c r="G41" s="52" t="str">
        <f>IF(Eingabe!D39&lt;&gt;"", Eingabe!D39,"")</f>
        <v/>
      </c>
      <c r="H41" s="52" t="str">
        <f>IF(OR(Eingabe!B39&lt;&gt;"",Eingabe!C39&lt;&gt;""),Eingabe!E39,"")</f>
        <v/>
      </c>
      <c r="I41" s="54" t="str">
        <f>IF(OR(Eingabe!B39&lt;&gt;"",Eingabe!C39&lt;&gt;""),IF(Eingabe!R39&lt;&gt;"",Eingabe!R39,""),"")</f>
        <v/>
      </c>
      <c r="J41" s="54" t="str">
        <f>IF(OR(Eingabe!B39&lt;&gt;"",Eingabe!C39&lt;&gt;""),IF(Eingabe!AE39&lt;&gt;"",Eingabe!AE39,""),"")</f>
        <v/>
      </c>
      <c r="K41" s="54" t="str">
        <f>IF(OR(Eingabe!B39&lt;&gt;"",Eingabe!C39&lt;&gt;""),IF(Eingabe!AN39&lt;&gt;"",Eingabe!AN39,""),"")</f>
        <v/>
      </c>
      <c r="L41" s="54" t="str">
        <f>IF(OR(Eingabe!B39&lt;&gt;"",Eingabe!C39&lt;&gt;""),IF(Eingabe!L39&lt;&gt;"",Eingabe!L39,""),"")</f>
        <v/>
      </c>
      <c r="M41" s="54" t="str">
        <f>IF(OR(Eingabe!B39&lt;&gt;"",Eingabe!C39&lt;&gt;""),IF(Eingabe!Y39&lt;&gt;"",Eingabe!Y39,""),"")</f>
        <v/>
      </c>
      <c r="N41" s="54" t="str">
        <f>IF(OR(Eingabe!B39&lt;&gt;"",Eingabe!C39&lt;&gt;""),IF(Eingabe!AL39&lt;&gt;"",Eingabe!AL39,""),"")</f>
        <v/>
      </c>
      <c r="O41" s="54" t="str">
        <f>IF(OR(Eingabe!B39&lt;&gt;"",Eingabe!C39&lt;&gt;""),IF(Eingabe!AU39&lt;&gt;"",Eingabe!AU39,""),"")</f>
        <v/>
      </c>
      <c r="P41" s="54" t="str">
        <f>IF(OR(Eingabe!B39&lt;&gt;"",Eingabe!C39&lt;&gt;""),IF(Eingabe!AV39&lt;&gt;"",Eingabe!AV39,""),"")</f>
        <v/>
      </c>
      <c r="Q41" s="54" t="str">
        <f>IF(OR(Eingabe!B39&lt;&gt;"",Eingabe!C39&lt;&gt;""),IF(Eingabe!AW39&lt;&gt;"",Eingabe!AW39,""),"")</f>
        <v/>
      </c>
      <c r="R41" s="53" t="str">
        <f>IF(OR(Eingabe!B39&lt;&gt;"",Eingabe!C39&lt;&gt;""),IF(Eingabe!BA39&lt;&gt;"",Eingabe!BA39,""),"")</f>
        <v/>
      </c>
      <c r="S41" s="54" t="str">
        <f>IF(OR(Eingabe!B39&lt;&gt;"",Eingabe!C39&lt;&gt;""),IF(Eingabe!V39&lt;&gt;"",Eingabe!V39,""),"")</f>
        <v/>
      </c>
      <c r="T41" s="54" t="str">
        <f>IF(OR(Eingabe!B39&lt;&gt;"",Eingabe!C39&lt;&gt;""),IF(Eingabe!AI39&lt;&gt;"",Eingabe!AI39,""),"")</f>
        <v/>
      </c>
      <c r="U41" s="54" t="str">
        <f>IF(OR(Eingabe!B39&lt;&gt;"",Eingabe!C39&lt;&gt;""),IF(Eingabe!AR39&lt;&gt;"",Eingabe!AR39,""),"")</f>
        <v/>
      </c>
      <c r="V41" s="55" t="str">
        <f>Eingabe!AX39</f>
        <v/>
      </c>
      <c r="W41" s="55" t="str">
        <f>Eingabe!AY39</f>
        <v/>
      </c>
      <c r="X41" s="55" t="str">
        <f>Eingabe!AZ39</f>
        <v/>
      </c>
      <c r="Y41" s="52" t="str">
        <f>IF(OR(Eingabe!B39&lt;&gt;"",Eingabe!C39&lt;&gt;""),Eingabe!J39,"")</f>
        <v/>
      </c>
      <c r="Z41" s="52"/>
      <c r="AA41" s="56" t="str">
        <f>IF(OR(Eingabe!B39&lt;&gt;"",Eingabe!C39&lt;&gt;""),Eingabe!K39,"")</f>
        <v/>
      </c>
      <c r="AB41" s="52" t="str">
        <f>IF(OR(Eingabe!B39&lt;&gt;"",Eingabe!C39&lt;&gt;""),IF(Eingabe!AA39&lt;&gt;"",Eingabe!AA39,""),"")</f>
        <v/>
      </c>
      <c r="AC41" s="52" t="str">
        <f>IF(OR(Eingabe!B39&lt;&gt;"",Eingabe!C39&lt;&gt;""),IF(Eingabe!AB39&lt;&gt;"",Eingabe!AB39,""),"")</f>
        <v/>
      </c>
      <c r="AD41" s="52" t="str">
        <f>IF(OR(Eingabe!B39&lt;&gt;"",Eingabe!C39&lt;&gt;""),IF(Eingabe!AC39&lt;&gt;"",Eingabe!AC39,""),"")</f>
        <v/>
      </c>
      <c r="AE41" s="52" t="str">
        <f>IF(OR(Eingabe!B39&lt;&gt;"",Eingabe!C39&lt;&gt;""),IF(Eingabe!AD39&lt;&gt;"",Eingabe!AD39,""),"")</f>
        <v/>
      </c>
      <c r="AF41" s="52" t="str">
        <f>IF(OR(Eingabe!B39&lt;&gt;"",Eingabe!C39&lt;&gt;""),IF(Eingabe!N39&lt;&gt;"",Eingabe!N39,""),"")</f>
        <v/>
      </c>
      <c r="AG41" s="52" t="str">
        <f>IF(OR(Eingabe!B39&lt;&gt;"",Eingabe!C39&lt;&gt;""),IF(Eingabe!O39&lt;&gt;"",Eingabe!O39,""),"")</f>
        <v/>
      </c>
      <c r="AH41" s="52" t="str">
        <f>IF(OR(Eingabe!B39&lt;&gt;"",Eingabe!C39&lt;&gt;""),IF(Eingabe!P39&lt;&gt;"",Eingabe!P39,""),"")</f>
        <v/>
      </c>
      <c r="AI41" s="52" t="str">
        <f>IF(OR(Eingabe!B39&lt;&gt;"",Eingabe!C39&lt;&gt;""),IF(Eingabe!Q39&lt;&gt;"",Eingabe!Q39,""),"")</f>
        <v/>
      </c>
    </row>
    <row r="42" spans="1:35" x14ac:dyDescent="0.25">
      <c r="A42" s="52" t="str">
        <f>IF(OR(Eingabe!B40&lt;&gt;"",Eingabe!C40&lt;&gt;""),Eingabe!Jahr,"")</f>
        <v/>
      </c>
      <c r="B42" s="52" t="str">
        <f>IF(OR(Eingabe!B40&lt;&gt;"",Eingabe!C40&lt;&gt;""),Eingabe!$J$2,"")</f>
        <v/>
      </c>
      <c r="C42" s="53" t="str">
        <f>IF(OR(Eingabe!B40&lt;&gt;"",Eingabe!C40&lt;&gt;""),Eingabe!Schule,"")</f>
        <v/>
      </c>
      <c r="D42" s="52" t="str">
        <f>IF(Eingabe!H40&lt;&gt;"", Eingabe!H40,"")</f>
        <v/>
      </c>
      <c r="E42" s="52" t="str">
        <f>IF(Eingabe!I40&lt;&gt;"", Eingabe!I40,"")</f>
        <v/>
      </c>
      <c r="F42" s="52" t="str">
        <f>IF(OR(Eingabe!B40&lt;&gt;"",Eingabe!C40&lt;&gt;""),Eingabe!G40,"")</f>
        <v/>
      </c>
      <c r="G42" s="52" t="str">
        <f>IF(Eingabe!D40&lt;&gt;"", Eingabe!D40,"")</f>
        <v/>
      </c>
      <c r="H42" s="52" t="str">
        <f>IF(OR(Eingabe!B40&lt;&gt;"",Eingabe!C40&lt;&gt;""),Eingabe!E40,"")</f>
        <v/>
      </c>
      <c r="I42" s="54" t="str">
        <f>IF(OR(Eingabe!B40&lt;&gt;"",Eingabe!C40&lt;&gt;""),IF(Eingabe!R40&lt;&gt;"",Eingabe!R40,""),"")</f>
        <v/>
      </c>
      <c r="J42" s="54" t="str">
        <f>IF(OR(Eingabe!B40&lt;&gt;"",Eingabe!C40&lt;&gt;""),IF(Eingabe!AE40&lt;&gt;"",Eingabe!AE40,""),"")</f>
        <v/>
      </c>
      <c r="K42" s="54" t="str">
        <f>IF(OR(Eingabe!B40&lt;&gt;"",Eingabe!C40&lt;&gt;""),IF(Eingabe!AN40&lt;&gt;"",Eingabe!AN40,""),"")</f>
        <v/>
      </c>
      <c r="L42" s="54" t="str">
        <f>IF(OR(Eingabe!B40&lt;&gt;"",Eingabe!C40&lt;&gt;""),IF(Eingabe!L40&lt;&gt;"",Eingabe!L40,""),"")</f>
        <v/>
      </c>
      <c r="M42" s="54" t="str">
        <f>IF(OR(Eingabe!B40&lt;&gt;"",Eingabe!C40&lt;&gt;""),IF(Eingabe!Y40&lt;&gt;"",Eingabe!Y40,""),"")</f>
        <v/>
      </c>
      <c r="N42" s="54" t="str">
        <f>IF(OR(Eingabe!B40&lt;&gt;"",Eingabe!C40&lt;&gt;""),IF(Eingabe!AL40&lt;&gt;"",Eingabe!AL40,""),"")</f>
        <v/>
      </c>
      <c r="O42" s="54" t="str">
        <f>IF(OR(Eingabe!B40&lt;&gt;"",Eingabe!C40&lt;&gt;""),IF(Eingabe!AU40&lt;&gt;"",Eingabe!AU40,""),"")</f>
        <v/>
      </c>
      <c r="P42" s="54" t="str">
        <f>IF(OR(Eingabe!B40&lt;&gt;"",Eingabe!C40&lt;&gt;""),IF(Eingabe!AV40&lt;&gt;"",Eingabe!AV40,""),"")</f>
        <v/>
      </c>
      <c r="Q42" s="54" t="str">
        <f>IF(OR(Eingabe!B40&lt;&gt;"",Eingabe!C40&lt;&gt;""),IF(Eingabe!AW40&lt;&gt;"",Eingabe!AW40,""),"")</f>
        <v/>
      </c>
      <c r="R42" s="53" t="str">
        <f>IF(OR(Eingabe!B40&lt;&gt;"",Eingabe!C40&lt;&gt;""),IF(Eingabe!BA40&lt;&gt;"",Eingabe!BA40,""),"")</f>
        <v/>
      </c>
      <c r="S42" s="54" t="str">
        <f>IF(OR(Eingabe!B40&lt;&gt;"",Eingabe!C40&lt;&gt;""),IF(Eingabe!V40&lt;&gt;"",Eingabe!V40,""),"")</f>
        <v/>
      </c>
      <c r="T42" s="54" t="str">
        <f>IF(OR(Eingabe!B40&lt;&gt;"",Eingabe!C40&lt;&gt;""),IF(Eingabe!AI40&lt;&gt;"",Eingabe!AI40,""),"")</f>
        <v/>
      </c>
      <c r="U42" s="54" t="str">
        <f>IF(OR(Eingabe!B40&lt;&gt;"",Eingabe!C40&lt;&gt;""),IF(Eingabe!AR40&lt;&gt;"",Eingabe!AR40,""),"")</f>
        <v/>
      </c>
      <c r="V42" s="55" t="str">
        <f>Eingabe!AX40</f>
        <v/>
      </c>
      <c r="W42" s="55" t="str">
        <f>Eingabe!AY40</f>
        <v/>
      </c>
      <c r="X42" s="55" t="str">
        <f>Eingabe!AZ40</f>
        <v/>
      </c>
      <c r="Y42" s="52" t="str">
        <f>IF(OR(Eingabe!B40&lt;&gt;"",Eingabe!C40&lt;&gt;""),Eingabe!J40,"")</f>
        <v/>
      </c>
      <c r="Z42" s="52"/>
      <c r="AA42" s="56" t="str">
        <f>IF(OR(Eingabe!B40&lt;&gt;"",Eingabe!C40&lt;&gt;""),Eingabe!K40,"")</f>
        <v/>
      </c>
      <c r="AB42" s="52" t="str">
        <f>IF(OR(Eingabe!B40&lt;&gt;"",Eingabe!C40&lt;&gt;""),IF(Eingabe!AA40&lt;&gt;"",Eingabe!AA40,""),"")</f>
        <v/>
      </c>
      <c r="AC42" s="52" t="str">
        <f>IF(OR(Eingabe!B40&lt;&gt;"",Eingabe!C40&lt;&gt;""),IF(Eingabe!AB40&lt;&gt;"",Eingabe!AB40,""),"")</f>
        <v/>
      </c>
      <c r="AD42" s="52" t="str">
        <f>IF(OR(Eingabe!B40&lt;&gt;"",Eingabe!C40&lt;&gt;""),IF(Eingabe!AC40&lt;&gt;"",Eingabe!AC40,""),"")</f>
        <v/>
      </c>
      <c r="AE42" s="52" t="str">
        <f>IF(OR(Eingabe!B40&lt;&gt;"",Eingabe!C40&lt;&gt;""),IF(Eingabe!AD40&lt;&gt;"",Eingabe!AD40,""),"")</f>
        <v/>
      </c>
      <c r="AF42" s="52" t="str">
        <f>IF(OR(Eingabe!B40&lt;&gt;"",Eingabe!C40&lt;&gt;""),IF(Eingabe!N40&lt;&gt;"",Eingabe!N40,""),"")</f>
        <v/>
      </c>
      <c r="AG42" s="52" t="str">
        <f>IF(OR(Eingabe!B40&lt;&gt;"",Eingabe!C40&lt;&gt;""),IF(Eingabe!O40&lt;&gt;"",Eingabe!O40,""),"")</f>
        <v/>
      </c>
      <c r="AH42" s="52" t="str">
        <f>IF(OR(Eingabe!B40&lt;&gt;"",Eingabe!C40&lt;&gt;""),IF(Eingabe!P40&lt;&gt;"",Eingabe!P40,""),"")</f>
        <v/>
      </c>
      <c r="AI42" s="52" t="str">
        <f>IF(OR(Eingabe!B40&lt;&gt;"",Eingabe!C40&lt;&gt;""),IF(Eingabe!Q40&lt;&gt;"",Eingabe!Q40,""),"")</f>
        <v/>
      </c>
    </row>
    <row r="43" spans="1:35" x14ac:dyDescent="0.25">
      <c r="A43" s="52" t="str">
        <f>IF(OR(Eingabe!B41&lt;&gt;"",Eingabe!C41&lt;&gt;""),Eingabe!Jahr,"")</f>
        <v/>
      </c>
      <c r="B43" s="52" t="str">
        <f>IF(OR(Eingabe!B41&lt;&gt;"",Eingabe!C41&lt;&gt;""),Eingabe!$J$2,"")</f>
        <v/>
      </c>
      <c r="C43" s="53" t="str">
        <f>IF(OR(Eingabe!B41&lt;&gt;"",Eingabe!C41&lt;&gt;""),Eingabe!Schule,"")</f>
        <v/>
      </c>
      <c r="D43" s="52" t="str">
        <f>IF(Eingabe!H41&lt;&gt;"", Eingabe!H41,"")</f>
        <v/>
      </c>
      <c r="E43" s="52" t="str">
        <f>IF(Eingabe!I41&lt;&gt;"", Eingabe!I41,"")</f>
        <v/>
      </c>
      <c r="F43" s="52" t="str">
        <f>IF(OR(Eingabe!B41&lt;&gt;"",Eingabe!C41&lt;&gt;""),Eingabe!G41,"")</f>
        <v/>
      </c>
      <c r="G43" s="52" t="str">
        <f>IF(Eingabe!D41&lt;&gt;"", Eingabe!D41,"")</f>
        <v/>
      </c>
      <c r="H43" s="52" t="str">
        <f>IF(OR(Eingabe!B41&lt;&gt;"",Eingabe!C41&lt;&gt;""),Eingabe!E41,"")</f>
        <v/>
      </c>
      <c r="I43" s="54" t="str">
        <f>IF(OR(Eingabe!B41&lt;&gt;"",Eingabe!C41&lt;&gt;""),IF(Eingabe!R41&lt;&gt;"",Eingabe!R41,""),"")</f>
        <v/>
      </c>
      <c r="J43" s="54" t="str">
        <f>IF(OR(Eingabe!B41&lt;&gt;"",Eingabe!C41&lt;&gt;""),IF(Eingabe!AE41&lt;&gt;"",Eingabe!AE41,""),"")</f>
        <v/>
      </c>
      <c r="K43" s="54" t="str">
        <f>IF(OR(Eingabe!B41&lt;&gt;"",Eingabe!C41&lt;&gt;""),IF(Eingabe!AN41&lt;&gt;"",Eingabe!AN41,""),"")</f>
        <v/>
      </c>
      <c r="L43" s="54" t="str">
        <f>IF(OR(Eingabe!B41&lt;&gt;"",Eingabe!C41&lt;&gt;""),IF(Eingabe!L41&lt;&gt;"",Eingabe!L41,""),"")</f>
        <v/>
      </c>
      <c r="M43" s="54" t="str">
        <f>IF(OR(Eingabe!B41&lt;&gt;"",Eingabe!C41&lt;&gt;""),IF(Eingabe!Y41&lt;&gt;"",Eingabe!Y41,""),"")</f>
        <v/>
      </c>
      <c r="N43" s="54" t="str">
        <f>IF(OR(Eingabe!B41&lt;&gt;"",Eingabe!C41&lt;&gt;""),IF(Eingabe!AL41&lt;&gt;"",Eingabe!AL41,""),"")</f>
        <v/>
      </c>
      <c r="O43" s="54" t="str">
        <f>IF(OR(Eingabe!B41&lt;&gt;"",Eingabe!C41&lt;&gt;""),IF(Eingabe!AU41&lt;&gt;"",Eingabe!AU41,""),"")</f>
        <v/>
      </c>
      <c r="P43" s="54" t="str">
        <f>IF(OR(Eingabe!B41&lt;&gt;"",Eingabe!C41&lt;&gt;""),IF(Eingabe!AV41&lt;&gt;"",Eingabe!AV41,""),"")</f>
        <v/>
      </c>
      <c r="Q43" s="54" t="str">
        <f>IF(OR(Eingabe!B41&lt;&gt;"",Eingabe!C41&lt;&gt;""),IF(Eingabe!AW41&lt;&gt;"",Eingabe!AW41,""),"")</f>
        <v/>
      </c>
      <c r="R43" s="53" t="str">
        <f>IF(OR(Eingabe!B41&lt;&gt;"",Eingabe!C41&lt;&gt;""),IF(Eingabe!BA41&lt;&gt;"",Eingabe!BA41,""),"")</f>
        <v/>
      </c>
      <c r="S43" s="54" t="str">
        <f>IF(OR(Eingabe!B41&lt;&gt;"",Eingabe!C41&lt;&gt;""),IF(Eingabe!V41&lt;&gt;"",Eingabe!V41,""),"")</f>
        <v/>
      </c>
      <c r="T43" s="54" t="str">
        <f>IF(OR(Eingabe!B41&lt;&gt;"",Eingabe!C41&lt;&gt;""),IF(Eingabe!AI41&lt;&gt;"",Eingabe!AI41,""),"")</f>
        <v/>
      </c>
      <c r="U43" s="54" t="str">
        <f>IF(OR(Eingabe!B41&lt;&gt;"",Eingabe!C41&lt;&gt;""),IF(Eingabe!AR41&lt;&gt;"",Eingabe!AR41,""),"")</f>
        <v/>
      </c>
      <c r="V43" s="55" t="str">
        <f>Eingabe!AX41</f>
        <v/>
      </c>
      <c r="W43" s="55" t="str">
        <f>Eingabe!AY41</f>
        <v/>
      </c>
      <c r="X43" s="55" t="str">
        <f>Eingabe!AZ41</f>
        <v/>
      </c>
      <c r="Y43" s="52" t="str">
        <f>IF(OR(Eingabe!B41&lt;&gt;"",Eingabe!C41&lt;&gt;""),Eingabe!J41,"")</f>
        <v/>
      </c>
      <c r="Z43" s="52"/>
      <c r="AA43" s="56" t="str">
        <f>IF(OR(Eingabe!B41&lt;&gt;"",Eingabe!C41&lt;&gt;""),Eingabe!K41,"")</f>
        <v/>
      </c>
      <c r="AB43" s="52" t="str">
        <f>IF(OR(Eingabe!B41&lt;&gt;"",Eingabe!C41&lt;&gt;""),IF(Eingabe!AA41&lt;&gt;"",Eingabe!AA41,""),"")</f>
        <v/>
      </c>
      <c r="AC43" s="52" t="str">
        <f>IF(OR(Eingabe!B41&lt;&gt;"",Eingabe!C41&lt;&gt;""),IF(Eingabe!AB41&lt;&gt;"",Eingabe!AB41,""),"")</f>
        <v/>
      </c>
      <c r="AD43" s="52" t="str">
        <f>IF(OR(Eingabe!B41&lt;&gt;"",Eingabe!C41&lt;&gt;""),IF(Eingabe!AC41&lt;&gt;"",Eingabe!AC41,""),"")</f>
        <v/>
      </c>
      <c r="AE43" s="52" t="str">
        <f>IF(OR(Eingabe!B41&lt;&gt;"",Eingabe!C41&lt;&gt;""),IF(Eingabe!AD41&lt;&gt;"",Eingabe!AD41,""),"")</f>
        <v/>
      </c>
      <c r="AF43" s="52" t="str">
        <f>IF(OR(Eingabe!B41&lt;&gt;"",Eingabe!C41&lt;&gt;""),IF(Eingabe!N41&lt;&gt;"",Eingabe!N41,""),"")</f>
        <v/>
      </c>
      <c r="AG43" s="52" t="str">
        <f>IF(OR(Eingabe!B41&lt;&gt;"",Eingabe!C41&lt;&gt;""),IF(Eingabe!O41&lt;&gt;"",Eingabe!O41,""),"")</f>
        <v/>
      </c>
      <c r="AH43" s="52" t="str">
        <f>IF(OR(Eingabe!B41&lt;&gt;"",Eingabe!C41&lt;&gt;""),IF(Eingabe!P41&lt;&gt;"",Eingabe!P41,""),"")</f>
        <v/>
      </c>
      <c r="AI43" s="52" t="str">
        <f>IF(OR(Eingabe!B41&lt;&gt;"",Eingabe!C41&lt;&gt;""),IF(Eingabe!Q41&lt;&gt;"",Eingabe!Q41,""),"")</f>
        <v/>
      </c>
    </row>
    <row r="44" spans="1:35" x14ac:dyDescent="0.25">
      <c r="A44" s="52" t="str">
        <f>IF(OR(Eingabe!B42&lt;&gt;"",Eingabe!C42&lt;&gt;""),Eingabe!Jahr,"")</f>
        <v/>
      </c>
      <c r="B44" s="52" t="str">
        <f>IF(OR(Eingabe!B42&lt;&gt;"",Eingabe!C42&lt;&gt;""),Eingabe!$J$2,"")</f>
        <v/>
      </c>
      <c r="C44" s="53" t="str">
        <f>IF(OR(Eingabe!B42&lt;&gt;"",Eingabe!C42&lt;&gt;""),Eingabe!Schule,"")</f>
        <v/>
      </c>
      <c r="D44" s="52" t="str">
        <f>IF(Eingabe!H42&lt;&gt;"", Eingabe!H42,"")</f>
        <v/>
      </c>
      <c r="E44" s="52" t="str">
        <f>IF(Eingabe!I42&lt;&gt;"", Eingabe!I42,"")</f>
        <v/>
      </c>
      <c r="F44" s="52" t="str">
        <f>IF(OR(Eingabe!B42&lt;&gt;"",Eingabe!C42&lt;&gt;""),Eingabe!G42,"")</f>
        <v/>
      </c>
      <c r="G44" s="52" t="str">
        <f>IF(Eingabe!D42&lt;&gt;"", Eingabe!D42,"")</f>
        <v/>
      </c>
      <c r="H44" s="52" t="str">
        <f>IF(OR(Eingabe!B42&lt;&gt;"",Eingabe!C42&lt;&gt;""),Eingabe!E42,"")</f>
        <v/>
      </c>
      <c r="I44" s="54" t="str">
        <f>IF(OR(Eingabe!B42&lt;&gt;"",Eingabe!C42&lt;&gt;""),IF(Eingabe!R42&lt;&gt;"",Eingabe!R42,""),"")</f>
        <v/>
      </c>
      <c r="J44" s="54" t="str">
        <f>IF(OR(Eingabe!B42&lt;&gt;"",Eingabe!C42&lt;&gt;""),IF(Eingabe!AE42&lt;&gt;"",Eingabe!AE42,""),"")</f>
        <v/>
      </c>
      <c r="K44" s="54" t="str">
        <f>IF(OR(Eingabe!B42&lt;&gt;"",Eingabe!C42&lt;&gt;""),IF(Eingabe!AN42&lt;&gt;"",Eingabe!AN42,""),"")</f>
        <v/>
      </c>
      <c r="L44" s="54" t="str">
        <f>IF(OR(Eingabe!B42&lt;&gt;"",Eingabe!C42&lt;&gt;""),IF(Eingabe!L42&lt;&gt;"",Eingabe!L42,""),"")</f>
        <v/>
      </c>
      <c r="M44" s="54" t="str">
        <f>IF(OR(Eingabe!B42&lt;&gt;"",Eingabe!C42&lt;&gt;""),IF(Eingabe!Y42&lt;&gt;"",Eingabe!Y42,""),"")</f>
        <v/>
      </c>
      <c r="N44" s="54" t="str">
        <f>IF(OR(Eingabe!B42&lt;&gt;"",Eingabe!C42&lt;&gt;""),IF(Eingabe!AL42&lt;&gt;"",Eingabe!AL42,""),"")</f>
        <v/>
      </c>
      <c r="O44" s="54" t="str">
        <f>IF(OR(Eingabe!B42&lt;&gt;"",Eingabe!C42&lt;&gt;""),IF(Eingabe!AU42&lt;&gt;"",Eingabe!AU42,""),"")</f>
        <v/>
      </c>
      <c r="P44" s="54" t="str">
        <f>IF(OR(Eingabe!B42&lt;&gt;"",Eingabe!C42&lt;&gt;""),IF(Eingabe!AV42&lt;&gt;"",Eingabe!AV42,""),"")</f>
        <v/>
      </c>
      <c r="Q44" s="54" t="str">
        <f>IF(OR(Eingabe!B42&lt;&gt;"",Eingabe!C42&lt;&gt;""),IF(Eingabe!AW42&lt;&gt;"",Eingabe!AW42,""),"")</f>
        <v/>
      </c>
      <c r="R44" s="53" t="str">
        <f>IF(OR(Eingabe!B42&lt;&gt;"",Eingabe!C42&lt;&gt;""),IF(Eingabe!BA42&lt;&gt;"",Eingabe!BA42,""),"")</f>
        <v/>
      </c>
      <c r="S44" s="54" t="str">
        <f>IF(OR(Eingabe!B42&lt;&gt;"",Eingabe!C42&lt;&gt;""),IF(Eingabe!V42&lt;&gt;"",Eingabe!V42,""),"")</f>
        <v/>
      </c>
      <c r="T44" s="54" t="str">
        <f>IF(OR(Eingabe!B42&lt;&gt;"",Eingabe!C42&lt;&gt;""),IF(Eingabe!AI42&lt;&gt;"",Eingabe!AI42,""),"")</f>
        <v/>
      </c>
      <c r="U44" s="54" t="str">
        <f>IF(OR(Eingabe!B42&lt;&gt;"",Eingabe!C42&lt;&gt;""),IF(Eingabe!AR42&lt;&gt;"",Eingabe!AR42,""),"")</f>
        <v/>
      </c>
      <c r="V44" s="55" t="str">
        <f>Eingabe!AX42</f>
        <v/>
      </c>
      <c r="W44" s="55" t="str">
        <f>Eingabe!AY42</f>
        <v/>
      </c>
      <c r="X44" s="55" t="str">
        <f>Eingabe!AZ42</f>
        <v/>
      </c>
      <c r="Y44" s="52" t="str">
        <f>IF(OR(Eingabe!B42&lt;&gt;"",Eingabe!C42&lt;&gt;""),Eingabe!J42,"")</f>
        <v/>
      </c>
      <c r="Z44" s="52"/>
      <c r="AA44" s="56" t="str">
        <f>IF(OR(Eingabe!B42&lt;&gt;"",Eingabe!C42&lt;&gt;""),Eingabe!K42,"")</f>
        <v/>
      </c>
      <c r="AB44" s="52" t="str">
        <f>IF(OR(Eingabe!B42&lt;&gt;"",Eingabe!C42&lt;&gt;""),IF(Eingabe!AA42&lt;&gt;"",Eingabe!AA42,""),"")</f>
        <v/>
      </c>
      <c r="AC44" s="52" t="str">
        <f>IF(OR(Eingabe!B42&lt;&gt;"",Eingabe!C42&lt;&gt;""),IF(Eingabe!AB42&lt;&gt;"",Eingabe!AB42,""),"")</f>
        <v/>
      </c>
      <c r="AD44" s="52" t="str">
        <f>IF(OR(Eingabe!B42&lt;&gt;"",Eingabe!C42&lt;&gt;""),IF(Eingabe!AC42&lt;&gt;"",Eingabe!AC42,""),"")</f>
        <v/>
      </c>
      <c r="AE44" s="52" t="str">
        <f>IF(OR(Eingabe!B42&lt;&gt;"",Eingabe!C42&lt;&gt;""),IF(Eingabe!AD42&lt;&gt;"",Eingabe!AD42,""),"")</f>
        <v/>
      </c>
      <c r="AF44" s="52" t="str">
        <f>IF(OR(Eingabe!B42&lt;&gt;"",Eingabe!C42&lt;&gt;""),IF(Eingabe!N42&lt;&gt;"",Eingabe!N42,""),"")</f>
        <v/>
      </c>
      <c r="AG44" s="52" t="str">
        <f>IF(OR(Eingabe!B42&lt;&gt;"",Eingabe!C42&lt;&gt;""),IF(Eingabe!O42&lt;&gt;"",Eingabe!O42,""),"")</f>
        <v/>
      </c>
      <c r="AH44" s="52" t="str">
        <f>IF(OR(Eingabe!B42&lt;&gt;"",Eingabe!C42&lt;&gt;""),IF(Eingabe!P42&lt;&gt;"",Eingabe!P42,""),"")</f>
        <v/>
      </c>
      <c r="AI44" s="52" t="str">
        <f>IF(OR(Eingabe!B42&lt;&gt;"",Eingabe!C42&lt;&gt;""),IF(Eingabe!Q42&lt;&gt;"",Eingabe!Q42,""),"")</f>
        <v/>
      </c>
    </row>
    <row r="45" spans="1:35" x14ac:dyDescent="0.25">
      <c r="A45" s="52" t="str">
        <f>IF(OR(Eingabe!B43&lt;&gt;"",Eingabe!C43&lt;&gt;""),Eingabe!Jahr,"")</f>
        <v/>
      </c>
      <c r="B45" s="52" t="str">
        <f>IF(OR(Eingabe!B43&lt;&gt;"",Eingabe!C43&lt;&gt;""),Eingabe!$J$2,"")</f>
        <v/>
      </c>
      <c r="C45" s="53" t="str">
        <f>IF(OR(Eingabe!B43&lt;&gt;"",Eingabe!C43&lt;&gt;""),Eingabe!Schule,"")</f>
        <v/>
      </c>
      <c r="D45" s="52" t="str">
        <f>IF(Eingabe!H43&lt;&gt;"", Eingabe!H43,"")</f>
        <v/>
      </c>
      <c r="E45" s="52" t="str">
        <f>IF(Eingabe!I43&lt;&gt;"", Eingabe!I43,"")</f>
        <v/>
      </c>
      <c r="F45" s="52" t="str">
        <f>IF(OR(Eingabe!B43&lt;&gt;"",Eingabe!C43&lt;&gt;""),Eingabe!G43,"")</f>
        <v/>
      </c>
      <c r="G45" s="52" t="str">
        <f>IF(Eingabe!D43&lt;&gt;"", Eingabe!D43,"")</f>
        <v/>
      </c>
      <c r="H45" s="52" t="str">
        <f>IF(OR(Eingabe!B43&lt;&gt;"",Eingabe!C43&lt;&gt;""),Eingabe!E43,"")</f>
        <v/>
      </c>
      <c r="I45" s="54" t="str">
        <f>IF(OR(Eingabe!B43&lt;&gt;"",Eingabe!C43&lt;&gt;""),IF(Eingabe!R43&lt;&gt;"",Eingabe!R43,""),"")</f>
        <v/>
      </c>
      <c r="J45" s="54" t="str">
        <f>IF(OR(Eingabe!B43&lt;&gt;"",Eingabe!C43&lt;&gt;""),IF(Eingabe!AE43&lt;&gt;"",Eingabe!AE43,""),"")</f>
        <v/>
      </c>
      <c r="K45" s="54" t="str">
        <f>IF(OR(Eingabe!B43&lt;&gt;"",Eingabe!C43&lt;&gt;""),IF(Eingabe!AN43&lt;&gt;"",Eingabe!AN43,""),"")</f>
        <v/>
      </c>
      <c r="L45" s="54" t="str">
        <f>IF(OR(Eingabe!B43&lt;&gt;"",Eingabe!C43&lt;&gt;""),IF(Eingabe!L43&lt;&gt;"",Eingabe!L43,""),"")</f>
        <v/>
      </c>
      <c r="M45" s="54" t="str">
        <f>IF(OR(Eingabe!B43&lt;&gt;"",Eingabe!C43&lt;&gt;""),IF(Eingabe!Y43&lt;&gt;"",Eingabe!Y43,""),"")</f>
        <v/>
      </c>
      <c r="N45" s="54" t="str">
        <f>IF(OR(Eingabe!B43&lt;&gt;"",Eingabe!C43&lt;&gt;""),IF(Eingabe!AL43&lt;&gt;"",Eingabe!AL43,""),"")</f>
        <v/>
      </c>
      <c r="O45" s="54" t="str">
        <f>IF(OR(Eingabe!B43&lt;&gt;"",Eingabe!C43&lt;&gt;""),IF(Eingabe!AU43&lt;&gt;"",Eingabe!AU43,""),"")</f>
        <v/>
      </c>
      <c r="P45" s="54" t="str">
        <f>IF(OR(Eingabe!B43&lt;&gt;"",Eingabe!C43&lt;&gt;""),IF(Eingabe!AV43&lt;&gt;"",Eingabe!AV43,""),"")</f>
        <v/>
      </c>
      <c r="Q45" s="54" t="str">
        <f>IF(OR(Eingabe!B43&lt;&gt;"",Eingabe!C43&lt;&gt;""),IF(Eingabe!AW43&lt;&gt;"",Eingabe!AW43,""),"")</f>
        <v/>
      </c>
      <c r="R45" s="53" t="str">
        <f>IF(OR(Eingabe!B43&lt;&gt;"",Eingabe!C43&lt;&gt;""),IF(Eingabe!BA43&lt;&gt;"",Eingabe!BA43,""),"")</f>
        <v/>
      </c>
      <c r="S45" s="54" t="str">
        <f>IF(OR(Eingabe!B43&lt;&gt;"",Eingabe!C43&lt;&gt;""),IF(Eingabe!V43&lt;&gt;"",Eingabe!V43,""),"")</f>
        <v/>
      </c>
      <c r="T45" s="54" t="str">
        <f>IF(OR(Eingabe!B43&lt;&gt;"",Eingabe!C43&lt;&gt;""),IF(Eingabe!AI43&lt;&gt;"",Eingabe!AI43,""),"")</f>
        <v/>
      </c>
      <c r="U45" s="54" t="str">
        <f>IF(OR(Eingabe!B43&lt;&gt;"",Eingabe!C43&lt;&gt;""),IF(Eingabe!AR43&lt;&gt;"",Eingabe!AR43,""),"")</f>
        <v/>
      </c>
      <c r="V45" s="55" t="str">
        <f>Eingabe!AX43</f>
        <v/>
      </c>
      <c r="W45" s="55" t="str">
        <f>Eingabe!AY43</f>
        <v/>
      </c>
      <c r="X45" s="55" t="str">
        <f>Eingabe!AZ43</f>
        <v/>
      </c>
      <c r="Y45" s="52" t="str">
        <f>IF(OR(Eingabe!B43&lt;&gt;"",Eingabe!C43&lt;&gt;""),Eingabe!J43,"")</f>
        <v/>
      </c>
      <c r="Z45" s="52"/>
      <c r="AA45" s="56" t="str">
        <f>IF(OR(Eingabe!B43&lt;&gt;"",Eingabe!C43&lt;&gt;""),Eingabe!K43,"")</f>
        <v/>
      </c>
      <c r="AB45" s="52" t="str">
        <f>IF(OR(Eingabe!B43&lt;&gt;"",Eingabe!C43&lt;&gt;""),IF(Eingabe!AA43&lt;&gt;"",Eingabe!AA43,""),"")</f>
        <v/>
      </c>
      <c r="AC45" s="52" t="str">
        <f>IF(OR(Eingabe!B43&lt;&gt;"",Eingabe!C43&lt;&gt;""),IF(Eingabe!AB43&lt;&gt;"",Eingabe!AB43,""),"")</f>
        <v/>
      </c>
      <c r="AD45" s="52" t="str">
        <f>IF(OR(Eingabe!B43&lt;&gt;"",Eingabe!C43&lt;&gt;""),IF(Eingabe!AC43&lt;&gt;"",Eingabe!AC43,""),"")</f>
        <v/>
      </c>
      <c r="AE45" s="52" t="str">
        <f>IF(OR(Eingabe!B43&lt;&gt;"",Eingabe!C43&lt;&gt;""),IF(Eingabe!AD43&lt;&gt;"",Eingabe!AD43,""),"")</f>
        <v/>
      </c>
      <c r="AF45" s="52" t="str">
        <f>IF(OR(Eingabe!B43&lt;&gt;"",Eingabe!C43&lt;&gt;""),IF(Eingabe!N43&lt;&gt;"",Eingabe!N43,""),"")</f>
        <v/>
      </c>
      <c r="AG45" s="52" t="str">
        <f>IF(OR(Eingabe!B43&lt;&gt;"",Eingabe!C43&lt;&gt;""),IF(Eingabe!O43&lt;&gt;"",Eingabe!O43,""),"")</f>
        <v/>
      </c>
      <c r="AH45" s="52" t="str">
        <f>IF(OR(Eingabe!B43&lt;&gt;"",Eingabe!C43&lt;&gt;""),IF(Eingabe!P43&lt;&gt;"",Eingabe!P43,""),"")</f>
        <v/>
      </c>
      <c r="AI45" s="52" t="str">
        <f>IF(OR(Eingabe!B43&lt;&gt;"",Eingabe!C43&lt;&gt;""),IF(Eingabe!Q43&lt;&gt;"",Eingabe!Q43,""),"")</f>
        <v/>
      </c>
    </row>
    <row r="46" spans="1:35" x14ac:dyDescent="0.25">
      <c r="A46" s="52" t="str">
        <f>IF(OR(Eingabe!B44&lt;&gt;"",Eingabe!C44&lt;&gt;""),Eingabe!Jahr,"")</f>
        <v/>
      </c>
      <c r="B46" s="52" t="str">
        <f>IF(OR(Eingabe!B44&lt;&gt;"",Eingabe!C44&lt;&gt;""),Eingabe!$J$2,"")</f>
        <v/>
      </c>
      <c r="C46" s="53" t="str">
        <f>IF(OR(Eingabe!B44&lt;&gt;"",Eingabe!C44&lt;&gt;""),Eingabe!Schule,"")</f>
        <v/>
      </c>
      <c r="D46" s="52" t="str">
        <f>IF(Eingabe!H44&lt;&gt;"", Eingabe!H44,"")</f>
        <v/>
      </c>
      <c r="E46" s="52" t="str">
        <f>IF(Eingabe!I44&lt;&gt;"", Eingabe!I44,"")</f>
        <v/>
      </c>
      <c r="F46" s="52" t="str">
        <f>IF(OR(Eingabe!B44&lt;&gt;"",Eingabe!C44&lt;&gt;""),Eingabe!G44,"")</f>
        <v/>
      </c>
      <c r="G46" s="52" t="str">
        <f>IF(Eingabe!D44&lt;&gt;"", Eingabe!D44,"")</f>
        <v/>
      </c>
      <c r="H46" s="52" t="str">
        <f>IF(OR(Eingabe!B44&lt;&gt;"",Eingabe!C44&lt;&gt;""),Eingabe!E44,"")</f>
        <v/>
      </c>
      <c r="I46" s="54" t="str">
        <f>IF(OR(Eingabe!B44&lt;&gt;"",Eingabe!C44&lt;&gt;""),IF(Eingabe!R44&lt;&gt;"",Eingabe!R44,""),"")</f>
        <v/>
      </c>
      <c r="J46" s="54" t="str">
        <f>IF(OR(Eingabe!B44&lt;&gt;"",Eingabe!C44&lt;&gt;""),IF(Eingabe!AE44&lt;&gt;"",Eingabe!AE44,""),"")</f>
        <v/>
      </c>
      <c r="K46" s="54" t="str">
        <f>IF(OR(Eingabe!B44&lt;&gt;"",Eingabe!C44&lt;&gt;""),IF(Eingabe!AN44&lt;&gt;"",Eingabe!AN44,""),"")</f>
        <v/>
      </c>
      <c r="L46" s="54" t="str">
        <f>IF(OR(Eingabe!B44&lt;&gt;"",Eingabe!C44&lt;&gt;""),IF(Eingabe!L44&lt;&gt;"",Eingabe!L44,""),"")</f>
        <v/>
      </c>
      <c r="M46" s="54" t="str">
        <f>IF(OR(Eingabe!B44&lt;&gt;"",Eingabe!C44&lt;&gt;""),IF(Eingabe!Y44&lt;&gt;"",Eingabe!Y44,""),"")</f>
        <v/>
      </c>
      <c r="N46" s="54" t="str">
        <f>IF(OR(Eingabe!B44&lt;&gt;"",Eingabe!C44&lt;&gt;""),IF(Eingabe!AL44&lt;&gt;"",Eingabe!AL44,""),"")</f>
        <v/>
      </c>
      <c r="O46" s="54" t="str">
        <f>IF(OR(Eingabe!B44&lt;&gt;"",Eingabe!C44&lt;&gt;""),IF(Eingabe!AU44&lt;&gt;"",Eingabe!AU44,""),"")</f>
        <v/>
      </c>
      <c r="P46" s="54" t="str">
        <f>IF(OR(Eingabe!B44&lt;&gt;"",Eingabe!C44&lt;&gt;""),IF(Eingabe!AV44&lt;&gt;"",Eingabe!AV44,""),"")</f>
        <v/>
      </c>
      <c r="Q46" s="54" t="str">
        <f>IF(OR(Eingabe!B44&lt;&gt;"",Eingabe!C44&lt;&gt;""),IF(Eingabe!AW44&lt;&gt;"",Eingabe!AW44,""),"")</f>
        <v/>
      </c>
      <c r="R46" s="53" t="str">
        <f>IF(OR(Eingabe!B44&lt;&gt;"",Eingabe!C44&lt;&gt;""),IF(Eingabe!BA44&lt;&gt;"",Eingabe!BA44,""),"")</f>
        <v/>
      </c>
      <c r="S46" s="54" t="str">
        <f>IF(OR(Eingabe!B44&lt;&gt;"",Eingabe!C44&lt;&gt;""),IF(Eingabe!V44&lt;&gt;"",Eingabe!V44,""),"")</f>
        <v/>
      </c>
      <c r="T46" s="54" t="str">
        <f>IF(OR(Eingabe!B44&lt;&gt;"",Eingabe!C44&lt;&gt;""),IF(Eingabe!AI44&lt;&gt;"",Eingabe!AI44,""),"")</f>
        <v/>
      </c>
      <c r="U46" s="54" t="str">
        <f>IF(OR(Eingabe!B44&lt;&gt;"",Eingabe!C44&lt;&gt;""),IF(Eingabe!AR44&lt;&gt;"",Eingabe!AR44,""),"")</f>
        <v/>
      </c>
      <c r="V46" s="55" t="str">
        <f>Eingabe!AX44</f>
        <v/>
      </c>
      <c r="W46" s="55" t="str">
        <f>Eingabe!AY44</f>
        <v/>
      </c>
      <c r="X46" s="55" t="str">
        <f>Eingabe!AZ44</f>
        <v/>
      </c>
      <c r="Y46" s="52" t="str">
        <f>IF(OR(Eingabe!B44&lt;&gt;"",Eingabe!C44&lt;&gt;""),Eingabe!J44,"")</f>
        <v/>
      </c>
      <c r="Z46" s="52"/>
      <c r="AA46" s="56" t="str">
        <f>IF(OR(Eingabe!B44&lt;&gt;"",Eingabe!C44&lt;&gt;""),Eingabe!K44,"")</f>
        <v/>
      </c>
      <c r="AB46" s="52" t="str">
        <f>IF(OR(Eingabe!B44&lt;&gt;"",Eingabe!C44&lt;&gt;""),IF(Eingabe!AA44&lt;&gt;"",Eingabe!AA44,""),"")</f>
        <v/>
      </c>
      <c r="AC46" s="52" t="str">
        <f>IF(OR(Eingabe!B44&lt;&gt;"",Eingabe!C44&lt;&gt;""),IF(Eingabe!AB44&lt;&gt;"",Eingabe!AB44,""),"")</f>
        <v/>
      </c>
      <c r="AD46" s="52" t="str">
        <f>IF(OR(Eingabe!B44&lt;&gt;"",Eingabe!C44&lt;&gt;""),IF(Eingabe!AC44&lt;&gt;"",Eingabe!AC44,""),"")</f>
        <v/>
      </c>
      <c r="AE46" s="52" t="str">
        <f>IF(OR(Eingabe!B44&lt;&gt;"",Eingabe!C44&lt;&gt;""),IF(Eingabe!AD44&lt;&gt;"",Eingabe!AD44,""),"")</f>
        <v/>
      </c>
      <c r="AF46" s="52" t="str">
        <f>IF(OR(Eingabe!B44&lt;&gt;"",Eingabe!C44&lt;&gt;""),IF(Eingabe!N44&lt;&gt;"",Eingabe!N44,""),"")</f>
        <v/>
      </c>
      <c r="AG46" s="52" t="str">
        <f>IF(OR(Eingabe!B44&lt;&gt;"",Eingabe!C44&lt;&gt;""),IF(Eingabe!O44&lt;&gt;"",Eingabe!O44,""),"")</f>
        <v/>
      </c>
      <c r="AH46" s="52" t="str">
        <f>IF(OR(Eingabe!B44&lt;&gt;"",Eingabe!C44&lt;&gt;""),IF(Eingabe!P44&lt;&gt;"",Eingabe!P44,""),"")</f>
        <v/>
      </c>
      <c r="AI46" s="52" t="str">
        <f>IF(OR(Eingabe!B44&lt;&gt;"",Eingabe!C44&lt;&gt;""),IF(Eingabe!Q44&lt;&gt;"",Eingabe!Q44,""),"")</f>
        <v/>
      </c>
    </row>
    <row r="47" spans="1:35" x14ac:dyDescent="0.25">
      <c r="A47" s="52" t="str">
        <f>IF(OR(Eingabe!B45&lt;&gt;"",Eingabe!C45&lt;&gt;""),Eingabe!Jahr,"")</f>
        <v/>
      </c>
      <c r="B47" s="52" t="str">
        <f>IF(OR(Eingabe!B45&lt;&gt;"",Eingabe!C45&lt;&gt;""),Eingabe!$J$2,"")</f>
        <v/>
      </c>
      <c r="C47" s="53" t="str">
        <f>IF(OR(Eingabe!B45&lt;&gt;"",Eingabe!C45&lt;&gt;""),Eingabe!Schule,"")</f>
        <v/>
      </c>
      <c r="D47" s="52" t="str">
        <f>IF(Eingabe!H45&lt;&gt;"", Eingabe!H45,"")</f>
        <v/>
      </c>
      <c r="E47" s="52" t="str">
        <f>IF(Eingabe!I45&lt;&gt;"", Eingabe!I45,"")</f>
        <v/>
      </c>
      <c r="F47" s="52" t="str">
        <f>IF(OR(Eingabe!B45&lt;&gt;"",Eingabe!C45&lt;&gt;""),Eingabe!G45,"")</f>
        <v/>
      </c>
      <c r="G47" s="52" t="str">
        <f>IF(Eingabe!D45&lt;&gt;"", Eingabe!D45,"")</f>
        <v/>
      </c>
      <c r="H47" s="52" t="str">
        <f>IF(OR(Eingabe!B45&lt;&gt;"",Eingabe!C45&lt;&gt;""),Eingabe!E45,"")</f>
        <v/>
      </c>
      <c r="I47" s="54" t="str">
        <f>IF(OR(Eingabe!B45&lt;&gt;"",Eingabe!C45&lt;&gt;""),IF(Eingabe!R45&lt;&gt;"",Eingabe!R45,""),"")</f>
        <v/>
      </c>
      <c r="J47" s="54" t="str">
        <f>IF(OR(Eingabe!B45&lt;&gt;"",Eingabe!C45&lt;&gt;""),IF(Eingabe!AE45&lt;&gt;"",Eingabe!AE45,""),"")</f>
        <v/>
      </c>
      <c r="K47" s="54" t="str">
        <f>IF(OR(Eingabe!B45&lt;&gt;"",Eingabe!C45&lt;&gt;""),IF(Eingabe!AN45&lt;&gt;"",Eingabe!AN45,""),"")</f>
        <v/>
      </c>
      <c r="L47" s="54" t="str">
        <f>IF(OR(Eingabe!B45&lt;&gt;"",Eingabe!C45&lt;&gt;""),IF(Eingabe!L45&lt;&gt;"",Eingabe!L45,""),"")</f>
        <v/>
      </c>
      <c r="M47" s="54" t="str">
        <f>IF(OR(Eingabe!B45&lt;&gt;"",Eingabe!C45&lt;&gt;""),IF(Eingabe!Y45&lt;&gt;"",Eingabe!Y45,""),"")</f>
        <v/>
      </c>
      <c r="N47" s="54" t="str">
        <f>IF(OR(Eingabe!B45&lt;&gt;"",Eingabe!C45&lt;&gt;""),IF(Eingabe!AL45&lt;&gt;"",Eingabe!AL45,""),"")</f>
        <v/>
      </c>
      <c r="O47" s="54" t="str">
        <f>IF(OR(Eingabe!B45&lt;&gt;"",Eingabe!C45&lt;&gt;""),IF(Eingabe!AU45&lt;&gt;"",Eingabe!AU45,""),"")</f>
        <v/>
      </c>
      <c r="P47" s="54" t="str">
        <f>IF(OR(Eingabe!B45&lt;&gt;"",Eingabe!C45&lt;&gt;""),IF(Eingabe!AV45&lt;&gt;"",Eingabe!AV45,""),"")</f>
        <v/>
      </c>
      <c r="Q47" s="54" t="str">
        <f>IF(OR(Eingabe!B45&lt;&gt;"",Eingabe!C45&lt;&gt;""),IF(Eingabe!AW45&lt;&gt;"",Eingabe!AW45,""),"")</f>
        <v/>
      </c>
      <c r="R47" s="53" t="str">
        <f>IF(OR(Eingabe!B45&lt;&gt;"",Eingabe!C45&lt;&gt;""),IF(Eingabe!BA45&lt;&gt;"",Eingabe!BA45,""),"")</f>
        <v/>
      </c>
      <c r="S47" s="54" t="str">
        <f>IF(OR(Eingabe!B45&lt;&gt;"",Eingabe!C45&lt;&gt;""),IF(Eingabe!V45&lt;&gt;"",Eingabe!V45,""),"")</f>
        <v/>
      </c>
      <c r="T47" s="54" t="str">
        <f>IF(OR(Eingabe!B45&lt;&gt;"",Eingabe!C45&lt;&gt;""),IF(Eingabe!AI45&lt;&gt;"",Eingabe!AI45,""),"")</f>
        <v/>
      </c>
      <c r="U47" s="54" t="str">
        <f>IF(OR(Eingabe!B45&lt;&gt;"",Eingabe!C45&lt;&gt;""),IF(Eingabe!AR45&lt;&gt;"",Eingabe!AR45,""),"")</f>
        <v/>
      </c>
      <c r="V47" s="55" t="str">
        <f>Eingabe!AX45</f>
        <v/>
      </c>
      <c r="W47" s="55" t="str">
        <f>Eingabe!AY45</f>
        <v/>
      </c>
      <c r="X47" s="55" t="str">
        <f>Eingabe!AZ45</f>
        <v/>
      </c>
      <c r="Y47" s="52" t="str">
        <f>IF(OR(Eingabe!B45&lt;&gt;"",Eingabe!C45&lt;&gt;""),Eingabe!J45,"")</f>
        <v/>
      </c>
      <c r="Z47" s="52"/>
      <c r="AA47" s="56" t="str">
        <f>IF(OR(Eingabe!B45&lt;&gt;"",Eingabe!C45&lt;&gt;""),Eingabe!K45,"")</f>
        <v/>
      </c>
      <c r="AB47" s="52" t="str">
        <f>IF(OR(Eingabe!B45&lt;&gt;"",Eingabe!C45&lt;&gt;""),IF(Eingabe!AA45&lt;&gt;"",Eingabe!AA45,""),"")</f>
        <v/>
      </c>
      <c r="AC47" s="52" t="str">
        <f>IF(OR(Eingabe!B45&lt;&gt;"",Eingabe!C45&lt;&gt;""),IF(Eingabe!AB45&lt;&gt;"",Eingabe!AB45,""),"")</f>
        <v/>
      </c>
      <c r="AD47" s="52" t="str">
        <f>IF(OR(Eingabe!B45&lt;&gt;"",Eingabe!C45&lt;&gt;""),IF(Eingabe!AC45&lt;&gt;"",Eingabe!AC45,""),"")</f>
        <v/>
      </c>
      <c r="AE47" s="52" t="str">
        <f>IF(OR(Eingabe!B45&lt;&gt;"",Eingabe!C45&lt;&gt;""),IF(Eingabe!AD45&lt;&gt;"",Eingabe!AD45,""),"")</f>
        <v/>
      </c>
      <c r="AF47" s="52" t="str">
        <f>IF(OR(Eingabe!B45&lt;&gt;"",Eingabe!C45&lt;&gt;""),IF(Eingabe!N45&lt;&gt;"",Eingabe!N45,""),"")</f>
        <v/>
      </c>
      <c r="AG47" s="52" t="str">
        <f>IF(OR(Eingabe!B45&lt;&gt;"",Eingabe!C45&lt;&gt;""),IF(Eingabe!O45&lt;&gt;"",Eingabe!O45,""),"")</f>
        <v/>
      </c>
      <c r="AH47" s="52" t="str">
        <f>IF(OR(Eingabe!B45&lt;&gt;"",Eingabe!C45&lt;&gt;""),IF(Eingabe!P45&lt;&gt;"",Eingabe!P45,""),"")</f>
        <v/>
      </c>
      <c r="AI47" s="52" t="str">
        <f>IF(OR(Eingabe!B45&lt;&gt;"",Eingabe!C45&lt;&gt;""),IF(Eingabe!Q45&lt;&gt;"",Eingabe!Q45,""),"")</f>
        <v/>
      </c>
    </row>
    <row r="48" spans="1:35" x14ac:dyDescent="0.25">
      <c r="A48" s="52" t="str">
        <f>IF(OR(Eingabe!B46&lt;&gt;"",Eingabe!C46&lt;&gt;""),Eingabe!Jahr,"")</f>
        <v/>
      </c>
      <c r="B48" s="52" t="str">
        <f>IF(OR(Eingabe!B46&lt;&gt;"",Eingabe!C46&lt;&gt;""),Eingabe!$J$2,"")</f>
        <v/>
      </c>
      <c r="C48" s="53" t="str">
        <f>IF(OR(Eingabe!B46&lt;&gt;"",Eingabe!C46&lt;&gt;""),Eingabe!Schule,"")</f>
        <v/>
      </c>
      <c r="D48" s="52" t="str">
        <f>IF(Eingabe!H46&lt;&gt;"", Eingabe!H46,"")</f>
        <v/>
      </c>
      <c r="E48" s="52" t="str">
        <f>IF(Eingabe!I46&lt;&gt;"", Eingabe!I46,"")</f>
        <v/>
      </c>
      <c r="F48" s="52" t="str">
        <f>IF(OR(Eingabe!B46&lt;&gt;"",Eingabe!C46&lt;&gt;""),Eingabe!G46,"")</f>
        <v/>
      </c>
      <c r="G48" s="52" t="str">
        <f>IF(Eingabe!D46&lt;&gt;"", Eingabe!D46,"")</f>
        <v/>
      </c>
      <c r="H48" s="52" t="str">
        <f>IF(OR(Eingabe!B46&lt;&gt;"",Eingabe!C46&lt;&gt;""),Eingabe!E46,"")</f>
        <v/>
      </c>
      <c r="I48" s="54" t="str">
        <f>IF(OR(Eingabe!B46&lt;&gt;"",Eingabe!C46&lt;&gt;""),IF(Eingabe!R46&lt;&gt;"",Eingabe!R46,""),"")</f>
        <v/>
      </c>
      <c r="J48" s="54" t="str">
        <f>IF(OR(Eingabe!B46&lt;&gt;"",Eingabe!C46&lt;&gt;""),IF(Eingabe!AE46&lt;&gt;"",Eingabe!AE46,""),"")</f>
        <v/>
      </c>
      <c r="K48" s="54" t="str">
        <f>IF(OR(Eingabe!B46&lt;&gt;"",Eingabe!C46&lt;&gt;""),IF(Eingabe!AN46&lt;&gt;"",Eingabe!AN46,""),"")</f>
        <v/>
      </c>
      <c r="L48" s="54" t="str">
        <f>IF(OR(Eingabe!B46&lt;&gt;"",Eingabe!C46&lt;&gt;""),IF(Eingabe!L46&lt;&gt;"",Eingabe!L46,""),"")</f>
        <v/>
      </c>
      <c r="M48" s="54" t="str">
        <f>IF(OR(Eingabe!B46&lt;&gt;"",Eingabe!C46&lt;&gt;""),IF(Eingabe!Y46&lt;&gt;"",Eingabe!Y46,""),"")</f>
        <v/>
      </c>
      <c r="N48" s="54" t="str">
        <f>IF(OR(Eingabe!B46&lt;&gt;"",Eingabe!C46&lt;&gt;""),IF(Eingabe!AL46&lt;&gt;"",Eingabe!AL46,""),"")</f>
        <v/>
      </c>
      <c r="O48" s="54" t="str">
        <f>IF(OR(Eingabe!B46&lt;&gt;"",Eingabe!C46&lt;&gt;""),IF(Eingabe!AU46&lt;&gt;"",Eingabe!AU46,""),"")</f>
        <v/>
      </c>
      <c r="P48" s="54" t="str">
        <f>IF(OR(Eingabe!B46&lt;&gt;"",Eingabe!C46&lt;&gt;""),IF(Eingabe!AV46&lt;&gt;"",Eingabe!AV46,""),"")</f>
        <v/>
      </c>
      <c r="Q48" s="54" t="str">
        <f>IF(OR(Eingabe!B46&lt;&gt;"",Eingabe!C46&lt;&gt;""),IF(Eingabe!AW46&lt;&gt;"",Eingabe!AW46,""),"")</f>
        <v/>
      </c>
      <c r="R48" s="53" t="str">
        <f>IF(OR(Eingabe!B46&lt;&gt;"",Eingabe!C46&lt;&gt;""),IF(Eingabe!BA46&lt;&gt;"",Eingabe!BA46,""),"")</f>
        <v/>
      </c>
      <c r="S48" s="54" t="str">
        <f>IF(OR(Eingabe!B46&lt;&gt;"",Eingabe!C46&lt;&gt;""),IF(Eingabe!V46&lt;&gt;"",Eingabe!V46,""),"")</f>
        <v/>
      </c>
      <c r="T48" s="54" t="str">
        <f>IF(OR(Eingabe!B46&lt;&gt;"",Eingabe!C46&lt;&gt;""),IF(Eingabe!AI46&lt;&gt;"",Eingabe!AI46,""),"")</f>
        <v/>
      </c>
      <c r="U48" s="54" t="str">
        <f>IF(OR(Eingabe!B46&lt;&gt;"",Eingabe!C46&lt;&gt;""),IF(Eingabe!AR46&lt;&gt;"",Eingabe!AR46,""),"")</f>
        <v/>
      </c>
      <c r="V48" s="55" t="str">
        <f>Eingabe!AX46</f>
        <v/>
      </c>
      <c r="W48" s="55" t="str">
        <f>Eingabe!AY46</f>
        <v/>
      </c>
      <c r="X48" s="55" t="str">
        <f>Eingabe!AZ46</f>
        <v/>
      </c>
      <c r="Y48" s="52" t="str">
        <f>IF(OR(Eingabe!B46&lt;&gt;"",Eingabe!C46&lt;&gt;""),Eingabe!J46,"")</f>
        <v/>
      </c>
      <c r="Z48" s="52"/>
      <c r="AA48" s="56" t="str">
        <f>IF(OR(Eingabe!B46&lt;&gt;"",Eingabe!C46&lt;&gt;""),Eingabe!K46,"")</f>
        <v/>
      </c>
      <c r="AB48" s="52" t="str">
        <f>IF(OR(Eingabe!B46&lt;&gt;"",Eingabe!C46&lt;&gt;""),IF(Eingabe!AA46&lt;&gt;"",Eingabe!AA46,""),"")</f>
        <v/>
      </c>
      <c r="AC48" s="52" t="str">
        <f>IF(OR(Eingabe!B46&lt;&gt;"",Eingabe!C46&lt;&gt;""),IF(Eingabe!AB46&lt;&gt;"",Eingabe!AB46,""),"")</f>
        <v/>
      </c>
      <c r="AD48" s="52" t="str">
        <f>IF(OR(Eingabe!B46&lt;&gt;"",Eingabe!C46&lt;&gt;""),IF(Eingabe!AC46&lt;&gt;"",Eingabe!AC46,""),"")</f>
        <v/>
      </c>
      <c r="AE48" s="52" t="str">
        <f>IF(OR(Eingabe!B46&lt;&gt;"",Eingabe!C46&lt;&gt;""),IF(Eingabe!AD46&lt;&gt;"",Eingabe!AD46,""),"")</f>
        <v/>
      </c>
      <c r="AF48" s="52" t="str">
        <f>IF(OR(Eingabe!B46&lt;&gt;"",Eingabe!C46&lt;&gt;""),IF(Eingabe!N46&lt;&gt;"",Eingabe!N46,""),"")</f>
        <v/>
      </c>
      <c r="AG48" s="52" t="str">
        <f>IF(OR(Eingabe!B46&lt;&gt;"",Eingabe!C46&lt;&gt;""),IF(Eingabe!O46&lt;&gt;"",Eingabe!O46,""),"")</f>
        <v/>
      </c>
      <c r="AH48" s="52" t="str">
        <f>IF(OR(Eingabe!B46&lt;&gt;"",Eingabe!C46&lt;&gt;""),IF(Eingabe!P46&lt;&gt;"",Eingabe!P46,""),"")</f>
        <v/>
      </c>
      <c r="AI48" s="52" t="str">
        <f>IF(OR(Eingabe!B46&lt;&gt;"",Eingabe!C46&lt;&gt;""),IF(Eingabe!Q46&lt;&gt;"",Eingabe!Q46,""),"")</f>
        <v/>
      </c>
    </row>
    <row r="49" spans="1:35" x14ac:dyDescent="0.25">
      <c r="A49" s="52" t="str">
        <f>IF(OR(Eingabe!B47&lt;&gt;"",Eingabe!C47&lt;&gt;""),Eingabe!Jahr,"")</f>
        <v/>
      </c>
      <c r="B49" s="52" t="str">
        <f>IF(OR(Eingabe!B47&lt;&gt;"",Eingabe!C47&lt;&gt;""),Eingabe!$J$2,"")</f>
        <v/>
      </c>
      <c r="C49" s="53" t="str">
        <f>IF(OR(Eingabe!B47&lt;&gt;"",Eingabe!C47&lt;&gt;""),Eingabe!Schule,"")</f>
        <v/>
      </c>
      <c r="D49" s="52" t="str">
        <f>IF(Eingabe!H47&lt;&gt;"", Eingabe!H47,"")</f>
        <v/>
      </c>
      <c r="E49" s="52" t="str">
        <f>IF(Eingabe!I47&lt;&gt;"", Eingabe!I47,"")</f>
        <v/>
      </c>
      <c r="F49" s="52" t="str">
        <f>IF(OR(Eingabe!B47&lt;&gt;"",Eingabe!C47&lt;&gt;""),Eingabe!G47,"")</f>
        <v/>
      </c>
      <c r="G49" s="52" t="str">
        <f>IF(Eingabe!D47&lt;&gt;"", Eingabe!D47,"")</f>
        <v/>
      </c>
      <c r="H49" s="52" t="str">
        <f>IF(OR(Eingabe!B47&lt;&gt;"",Eingabe!C47&lt;&gt;""),Eingabe!E47,"")</f>
        <v/>
      </c>
      <c r="I49" s="54" t="str">
        <f>IF(OR(Eingabe!B47&lt;&gt;"",Eingabe!C47&lt;&gt;""),IF(Eingabe!R47&lt;&gt;"",Eingabe!R47,""),"")</f>
        <v/>
      </c>
      <c r="J49" s="54" t="str">
        <f>IF(OR(Eingabe!B47&lt;&gt;"",Eingabe!C47&lt;&gt;""),IF(Eingabe!AE47&lt;&gt;"",Eingabe!AE47,""),"")</f>
        <v/>
      </c>
      <c r="K49" s="54" t="str">
        <f>IF(OR(Eingabe!B47&lt;&gt;"",Eingabe!C47&lt;&gt;""),IF(Eingabe!AN47&lt;&gt;"",Eingabe!AN47,""),"")</f>
        <v/>
      </c>
      <c r="L49" s="54" t="str">
        <f>IF(OR(Eingabe!B47&lt;&gt;"",Eingabe!C47&lt;&gt;""),IF(Eingabe!L47&lt;&gt;"",Eingabe!L47,""),"")</f>
        <v/>
      </c>
      <c r="M49" s="54" t="str">
        <f>IF(OR(Eingabe!B47&lt;&gt;"",Eingabe!C47&lt;&gt;""),IF(Eingabe!Y47&lt;&gt;"",Eingabe!Y47,""),"")</f>
        <v/>
      </c>
      <c r="N49" s="54" t="str">
        <f>IF(OR(Eingabe!B47&lt;&gt;"",Eingabe!C47&lt;&gt;""),IF(Eingabe!AL47&lt;&gt;"",Eingabe!AL47,""),"")</f>
        <v/>
      </c>
      <c r="O49" s="54" t="str">
        <f>IF(OR(Eingabe!B47&lt;&gt;"",Eingabe!C47&lt;&gt;""),IF(Eingabe!AU47&lt;&gt;"",Eingabe!AU47,""),"")</f>
        <v/>
      </c>
      <c r="P49" s="54" t="str">
        <f>IF(OR(Eingabe!B47&lt;&gt;"",Eingabe!C47&lt;&gt;""),IF(Eingabe!AV47&lt;&gt;"",Eingabe!AV47,""),"")</f>
        <v/>
      </c>
      <c r="Q49" s="54" t="str">
        <f>IF(OR(Eingabe!B47&lt;&gt;"",Eingabe!C47&lt;&gt;""),IF(Eingabe!AW47&lt;&gt;"",Eingabe!AW47,""),"")</f>
        <v/>
      </c>
      <c r="R49" s="53" t="str">
        <f>IF(OR(Eingabe!B47&lt;&gt;"",Eingabe!C47&lt;&gt;""),IF(Eingabe!BA47&lt;&gt;"",Eingabe!BA47,""),"")</f>
        <v/>
      </c>
      <c r="S49" s="54" t="str">
        <f>IF(OR(Eingabe!B47&lt;&gt;"",Eingabe!C47&lt;&gt;""),IF(Eingabe!V47&lt;&gt;"",Eingabe!V47,""),"")</f>
        <v/>
      </c>
      <c r="T49" s="54" t="str">
        <f>IF(OR(Eingabe!B47&lt;&gt;"",Eingabe!C47&lt;&gt;""),IF(Eingabe!AI47&lt;&gt;"",Eingabe!AI47,""),"")</f>
        <v/>
      </c>
      <c r="U49" s="54" t="str">
        <f>IF(OR(Eingabe!B47&lt;&gt;"",Eingabe!C47&lt;&gt;""),IF(Eingabe!AR47&lt;&gt;"",Eingabe!AR47,""),"")</f>
        <v/>
      </c>
      <c r="V49" s="55" t="str">
        <f>Eingabe!AX47</f>
        <v/>
      </c>
      <c r="W49" s="55" t="str">
        <f>Eingabe!AY47</f>
        <v/>
      </c>
      <c r="X49" s="55" t="str">
        <f>Eingabe!AZ47</f>
        <v/>
      </c>
      <c r="Y49" s="52" t="str">
        <f>IF(OR(Eingabe!B47&lt;&gt;"",Eingabe!C47&lt;&gt;""),Eingabe!J47,"")</f>
        <v/>
      </c>
      <c r="Z49" s="52"/>
      <c r="AA49" s="56" t="str">
        <f>IF(OR(Eingabe!B47&lt;&gt;"",Eingabe!C47&lt;&gt;""),Eingabe!K47,"")</f>
        <v/>
      </c>
      <c r="AB49" s="52" t="str">
        <f>IF(OR(Eingabe!B47&lt;&gt;"",Eingabe!C47&lt;&gt;""),IF(Eingabe!AA47&lt;&gt;"",Eingabe!AA47,""),"")</f>
        <v/>
      </c>
      <c r="AC49" s="52" t="str">
        <f>IF(OR(Eingabe!B47&lt;&gt;"",Eingabe!C47&lt;&gt;""),IF(Eingabe!AB47&lt;&gt;"",Eingabe!AB47,""),"")</f>
        <v/>
      </c>
      <c r="AD49" s="52" t="str">
        <f>IF(OR(Eingabe!B47&lt;&gt;"",Eingabe!C47&lt;&gt;""),IF(Eingabe!AC47&lt;&gt;"",Eingabe!AC47,""),"")</f>
        <v/>
      </c>
      <c r="AE49" s="52" t="str">
        <f>IF(OR(Eingabe!B47&lt;&gt;"",Eingabe!C47&lt;&gt;""),IF(Eingabe!AD47&lt;&gt;"",Eingabe!AD47,""),"")</f>
        <v/>
      </c>
      <c r="AF49" s="52" t="str">
        <f>IF(OR(Eingabe!B47&lt;&gt;"",Eingabe!C47&lt;&gt;""),IF(Eingabe!N47&lt;&gt;"",Eingabe!N47,""),"")</f>
        <v/>
      </c>
      <c r="AG49" s="52" t="str">
        <f>IF(OR(Eingabe!B47&lt;&gt;"",Eingabe!C47&lt;&gt;""),IF(Eingabe!O47&lt;&gt;"",Eingabe!O47,""),"")</f>
        <v/>
      </c>
      <c r="AH49" s="52" t="str">
        <f>IF(OR(Eingabe!B47&lt;&gt;"",Eingabe!C47&lt;&gt;""),IF(Eingabe!P47&lt;&gt;"",Eingabe!P47,""),"")</f>
        <v/>
      </c>
      <c r="AI49" s="52" t="str">
        <f>IF(OR(Eingabe!B47&lt;&gt;"",Eingabe!C47&lt;&gt;""),IF(Eingabe!Q47&lt;&gt;"",Eingabe!Q47,""),"")</f>
        <v/>
      </c>
    </row>
    <row r="50" spans="1:35" x14ac:dyDescent="0.25">
      <c r="A50" s="52" t="str">
        <f>IF(OR(Eingabe!B48&lt;&gt;"",Eingabe!C48&lt;&gt;""),Eingabe!Jahr,"")</f>
        <v/>
      </c>
      <c r="B50" s="52" t="str">
        <f>IF(OR(Eingabe!B48&lt;&gt;"",Eingabe!C48&lt;&gt;""),Eingabe!$J$2,"")</f>
        <v/>
      </c>
      <c r="C50" s="53" t="str">
        <f>IF(OR(Eingabe!B48&lt;&gt;"",Eingabe!C48&lt;&gt;""),Eingabe!Schule,"")</f>
        <v/>
      </c>
      <c r="D50" s="52" t="str">
        <f>IF(Eingabe!H48&lt;&gt;"", Eingabe!H48,"")</f>
        <v/>
      </c>
      <c r="E50" s="52" t="str">
        <f>IF(Eingabe!I48&lt;&gt;"", Eingabe!I48,"")</f>
        <v/>
      </c>
      <c r="F50" s="52" t="str">
        <f>IF(OR(Eingabe!B48&lt;&gt;"",Eingabe!C48&lt;&gt;""),Eingabe!G48,"")</f>
        <v/>
      </c>
      <c r="G50" s="52" t="str">
        <f>IF(Eingabe!D48&lt;&gt;"", Eingabe!D48,"")</f>
        <v/>
      </c>
      <c r="H50" s="52" t="str">
        <f>IF(OR(Eingabe!B48&lt;&gt;"",Eingabe!C48&lt;&gt;""),Eingabe!E48,"")</f>
        <v/>
      </c>
      <c r="I50" s="54" t="str">
        <f>IF(OR(Eingabe!B48&lt;&gt;"",Eingabe!C48&lt;&gt;""),IF(Eingabe!R48&lt;&gt;"",Eingabe!R48,""),"")</f>
        <v/>
      </c>
      <c r="J50" s="54" t="str">
        <f>IF(OR(Eingabe!B48&lt;&gt;"",Eingabe!C48&lt;&gt;""),IF(Eingabe!AE48&lt;&gt;"",Eingabe!AE48,""),"")</f>
        <v/>
      </c>
      <c r="K50" s="54" t="str">
        <f>IF(OR(Eingabe!B48&lt;&gt;"",Eingabe!C48&lt;&gt;""),IF(Eingabe!AN48&lt;&gt;"",Eingabe!AN48,""),"")</f>
        <v/>
      </c>
      <c r="L50" s="54" t="str">
        <f>IF(OR(Eingabe!B48&lt;&gt;"",Eingabe!C48&lt;&gt;""),IF(Eingabe!L48&lt;&gt;"",Eingabe!L48,""),"")</f>
        <v/>
      </c>
      <c r="M50" s="54" t="str">
        <f>IF(OR(Eingabe!B48&lt;&gt;"",Eingabe!C48&lt;&gt;""),IF(Eingabe!Y48&lt;&gt;"",Eingabe!Y48,""),"")</f>
        <v/>
      </c>
      <c r="N50" s="54" t="str">
        <f>IF(OR(Eingabe!B48&lt;&gt;"",Eingabe!C48&lt;&gt;""),IF(Eingabe!AL48&lt;&gt;"",Eingabe!AL48,""),"")</f>
        <v/>
      </c>
      <c r="O50" s="54" t="str">
        <f>IF(OR(Eingabe!B48&lt;&gt;"",Eingabe!C48&lt;&gt;""),IF(Eingabe!AU48&lt;&gt;"",Eingabe!AU48,""),"")</f>
        <v/>
      </c>
      <c r="P50" s="54" t="str">
        <f>IF(OR(Eingabe!B48&lt;&gt;"",Eingabe!C48&lt;&gt;""),IF(Eingabe!AV48&lt;&gt;"",Eingabe!AV48,""),"")</f>
        <v/>
      </c>
      <c r="Q50" s="54" t="str">
        <f>IF(OR(Eingabe!B48&lt;&gt;"",Eingabe!C48&lt;&gt;""),IF(Eingabe!AW48&lt;&gt;"",Eingabe!AW48,""),"")</f>
        <v/>
      </c>
      <c r="R50" s="53" t="str">
        <f>IF(OR(Eingabe!B48&lt;&gt;"",Eingabe!C48&lt;&gt;""),IF(Eingabe!BA48&lt;&gt;"",Eingabe!BA48,""),"")</f>
        <v/>
      </c>
      <c r="S50" s="54" t="str">
        <f>IF(OR(Eingabe!B48&lt;&gt;"",Eingabe!C48&lt;&gt;""),IF(Eingabe!V48&lt;&gt;"",Eingabe!V48,""),"")</f>
        <v/>
      </c>
      <c r="T50" s="54" t="str">
        <f>IF(OR(Eingabe!B48&lt;&gt;"",Eingabe!C48&lt;&gt;""),IF(Eingabe!AI48&lt;&gt;"",Eingabe!AI48,""),"")</f>
        <v/>
      </c>
      <c r="U50" s="54" t="str">
        <f>IF(OR(Eingabe!B48&lt;&gt;"",Eingabe!C48&lt;&gt;""),IF(Eingabe!AR48&lt;&gt;"",Eingabe!AR48,""),"")</f>
        <v/>
      </c>
      <c r="V50" s="55" t="str">
        <f>Eingabe!AX48</f>
        <v/>
      </c>
      <c r="W50" s="55" t="str">
        <f>Eingabe!AY48</f>
        <v/>
      </c>
      <c r="X50" s="55" t="str">
        <f>Eingabe!AZ48</f>
        <v/>
      </c>
      <c r="Y50" s="52" t="str">
        <f>IF(OR(Eingabe!B48&lt;&gt;"",Eingabe!C48&lt;&gt;""),Eingabe!J48,"")</f>
        <v/>
      </c>
      <c r="Z50" s="52"/>
      <c r="AA50" s="56" t="str">
        <f>IF(OR(Eingabe!B48&lt;&gt;"",Eingabe!C48&lt;&gt;""),Eingabe!K48,"")</f>
        <v/>
      </c>
      <c r="AB50" s="52" t="str">
        <f>IF(OR(Eingabe!B48&lt;&gt;"",Eingabe!C48&lt;&gt;""),IF(Eingabe!AA48&lt;&gt;"",Eingabe!AA48,""),"")</f>
        <v/>
      </c>
      <c r="AC50" s="52" t="str">
        <f>IF(OR(Eingabe!B48&lt;&gt;"",Eingabe!C48&lt;&gt;""),IF(Eingabe!AB48&lt;&gt;"",Eingabe!AB48,""),"")</f>
        <v/>
      </c>
      <c r="AD50" s="52" t="str">
        <f>IF(OR(Eingabe!B48&lt;&gt;"",Eingabe!C48&lt;&gt;""),IF(Eingabe!AC48&lt;&gt;"",Eingabe!AC48,""),"")</f>
        <v/>
      </c>
      <c r="AE50" s="52" t="str">
        <f>IF(OR(Eingabe!B48&lt;&gt;"",Eingabe!C48&lt;&gt;""),IF(Eingabe!AD48&lt;&gt;"",Eingabe!AD48,""),"")</f>
        <v/>
      </c>
      <c r="AF50" s="52" t="str">
        <f>IF(OR(Eingabe!B48&lt;&gt;"",Eingabe!C48&lt;&gt;""),IF(Eingabe!N48&lt;&gt;"",Eingabe!N48,""),"")</f>
        <v/>
      </c>
      <c r="AG50" s="52" t="str">
        <f>IF(OR(Eingabe!B48&lt;&gt;"",Eingabe!C48&lt;&gt;""),IF(Eingabe!O48&lt;&gt;"",Eingabe!O48,""),"")</f>
        <v/>
      </c>
      <c r="AH50" s="52" t="str">
        <f>IF(OR(Eingabe!B48&lt;&gt;"",Eingabe!C48&lt;&gt;""),IF(Eingabe!P48&lt;&gt;"",Eingabe!P48,""),"")</f>
        <v/>
      </c>
      <c r="AI50" s="52" t="str">
        <f>IF(OR(Eingabe!B48&lt;&gt;"",Eingabe!C48&lt;&gt;""),IF(Eingabe!Q48&lt;&gt;"",Eingabe!Q48,""),"")</f>
        <v/>
      </c>
    </row>
    <row r="51" spans="1:35" x14ac:dyDescent="0.25">
      <c r="A51" s="52" t="str">
        <f>IF(OR(Eingabe!B49&lt;&gt;"",Eingabe!C49&lt;&gt;""),Eingabe!Jahr,"")</f>
        <v/>
      </c>
      <c r="B51" s="52" t="str">
        <f>IF(OR(Eingabe!B49&lt;&gt;"",Eingabe!C49&lt;&gt;""),Eingabe!$J$2,"")</f>
        <v/>
      </c>
      <c r="C51" s="53" t="str">
        <f>IF(OR(Eingabe!B49&lt;&gt;"",Eingabe!C49&lt;&gt;""),Eingabe!Schule,"")</f>
        <v/>
      </c>
      <c r="D51" s="52" t="str">
        <f>IF(Eingabe!H49&lt;&gt;"", Eingabe!H49,"")</f>
        <v/>
      </c>
      <c r="E51" s="52" t="str">
        <f>IF(Eingabe!I49&lt;&gt;"", Eingabe!I49,"")</f>
        <v/>
      </c>
      <c r="F51" s="52" t="str">
        <f>IF(OR(Eingabe!B49&lt;&gt;"",Eingabe!C49&lt;&gt;""),Eingabe!G49,"")</f>
        <v/>
      </c>
      <c r="G51" s="52" t="str">
        <f>IF(Eingabe!D49&lt;&gt;"", Eingabe!D49,"")</f>
        <v/>
      </c>
      <c r="H51" s="52" t="str">
        <f>IF(OR(Eingabe!B49&lt;&gt;"",Eingabe!C49&lt;&gt;""),Eingabe!E49,"")</f>
        <v/>
      </c>
      <c r="I51" s="54" t="str">
        <f>IF(OR(Eingabe!B49&lt;&gt;"",Eingabe!C49&lt;&gt;""),IF(Eingabe!R49&lt;&gt;"",Eingabe!R49,""),"")</f>
        <v/>
      </c>
      <c r="J51" s="54" t="str">
        <f>IF(OR(Eingabe!B49&lt;&gt;"",Eingabe!C49&lt;&gt;""),IF(Eingabe!AE49&lt;&gt;"",Eingabe!AE49,""),"")</f>
        <v/>
      </c>
      <c r="K51" s="54" t="str">
        <f>IF(OR(Eingabe!B49&lt;&gt;"",Eingabe!C49&lt;&gt;""),IF(Eingabe!AN49&lt;&gt;"",Eingabe!AN49,""),"")</f>
        <v/>
      </c>
      <c r="L51" s="54" t="str">
        <f>IF(OR(Eingabe!B49&lt;&gt;"",Eingabe!C49&lt;&gt;""),IF(Eingabe!L49&lt;&gt;"",Eingabe!L49,""),"")</f>
        <v/>
      </c>
      <c r="M51" s="54" t="str">
        <f>IF(OR(Eingabe!B49&lt;&gt;"",Eingabe!C49&lt;&gt;""),IF(Eingabe!Y49&lt;&gt;"",Eingabe!Y49,""),"")</f>
        <v/>
      </c>
      <c r="N51" s="54" t="str">
        <f>IF(OR(Eingabe!B49&lt;&gt;"",Eingabe!C49&lt;&gt;""),IF(Eingabe!AL49&lt;&gt;"",Eingabe!AL49,""),"")</f>
        <v/>
      </c>
      <c r="O51" s="54" t="str">
        <f>IF(OR(Eingabe!B49&lt;&gt;"",Eingabe!C49&lt;&gt;""),IF(Eingabe!AU49&lt;&gt;"",Eingabe!AU49,""),"")</f>
        <v/>
      </c>
      <c r="P51" s="54" t="str">
        <f>IF(OR(Eingabe!B49&lt;&gt;"",Eingabe!C49&lt;&gt;""),IF(Eingabe!AV49&lt;&gt;"",Eingabe!AV49,""),"")</f>
        <v/>
      </c>
      <c r="Q51" s="54" t="str">
        <f>IF(OR(Eingabe!B49&lt;&gt;"",Eingabe!C49&lt;&gt;""),IF(Eingabe!AW49&lt;&gt;"",Eingabe!AW49,""),"")</f>
        <v/>
      </c>
      <c r="R51" s="53" t="str">
        <f>IF(OR(Eingabe!B49&lt;&gt;"",Eingabe!C49&lt;&gt;""),IF(Eingabe!BA49&lt;&gt;"",Eingabe!BA49,""),"")</f>
        <v/>
      </c>
      <c r="S51" s="54" t="str">
        <f>IF(OR(Eingabe!B49&lt;&gt;"",Eingabe!C49&lt;&gt;""),IF(Eingabe!V49&lt;&gt;"",Eingabe!V49,""),"")</f>
        <v/>
      </c>
      <c r="T51" s="54" t="str">
        <f>IF(OR(Eingabe!B49&lt;&gt;"",Eingabe!C49&lt;&gt;""),IF(Eingabe!AI49&lt;&gt;"",Eingabe!AI49,""),"")</f>
        <v/>
      </c>
      <c r="U51" s="54" t="str">
        <f>IF(OR(Eingabe!B49&lt;&gt;"",Eingabe!C49&lt;&gt;""),IF(Eingabe!AR49&lt;&gt;"",Eingabe!AR49,""),"")</f>
        <v/>
      </c>
      <c r="V51" s="55" t="str">
        <f>Eingabe!AX49</f>
        <v/>
      </c>
      <c r="W51" s="55" t="str">
        <f>Eingabe!AY49</f>
        <v/>
      </c>
      <c r="X51" s="55" t="str">
        <f>Eingabe!AZ49</f>
        <v/>
      </c>
      <c r="Y51" s="52" t="str">
        <f>IF(OR(Eingabe!B49&lt;&gt;"",Eingabe!C49&lt;&gt;""),Eingabe!J49,"")</f>
        <v/>
      </c>
      <c r="Z51" s="52"/>
      <c r="AA51" s="56" t="str">
        <f>IF(OR(Eingabe!B49&lt;&gt;"",Eingabe!C49&lt;&gt;""),Eingabe!K49,"")</f>
        <v/>
      </c>
      <c r="AB51" s="52" t="str">
        <f>IF(OR(Eingabe!B49&lt;&gt;"",Eingabe!C49&lt;&gt;""),IF(Eingabe!AA49&lt;&gt;"",Eingabe!AA49,""),"")</f>
        <v/>
      </c>
      <c r="AC51" s="52" t="str">
        <f>IF(OR(Eingabe!B49&lt;&gt;"",Eingabe!C49&lt;&gt;""),IF(Eingabe!AB49&lt;&gt;"",Eingabe!AB49,""),"")</f>
        <v/>
      </c>
      <c r="AD51" s="52" t="str">
        <f>IF(OR(Eingabe!B49&lt;&gt;"",Eingabe!C49&lt;&gt;""),IF(Eingabe!AC49&lt;&gt;"",Eingabe!AC49,""),"")</f>
        <v/>
      </c>
      <c r="AE51" s="52" t="str">
        <f>IF(OR(Eingabe!B49&lt;&gt;"",Eingabe!C49&lt;&gt;""),IF(Eingabe!AD49&lt;&gt;"",Eingabe!AD49,""),"")</f>
        <v/>
      </c>
      <c r="AF51" s="52" t="str">
        <f>IF(OR(Eingabe!B49&lt;&gt;"",Eingabe!C49&lt;&gt;""),IF(Eingabe!N49&lt;&gt;"",Eingabe!N49,""),"")</f>
        <v/>
      </c>
      <c r="AG51" s="52" t="str">
        <f>IF(OR(Eingabe!B49&lt;&gt;"",Eingabe!C49&lt;&gt;""),IF(Eingabe!O49&lt;&gt;"",Eingabe!O49,""),"")</f>
        <v/>
      </c>
      <c r="AH51" s="52" t="str">
        <f>IF(OR(Eingabe!B49&lt;&gt;"",Eingabe!C49&lt;&gt;""),IF(Eingabe!P49&lt;&gt;"",Eingabe!P49,""),"")</f>
        <v/>
      </c>
      <c r="AI51" s="52" t="str">
        <f>IF(OR(Eingabe!B49&lt;&gt;"",Eingabe!C49&lt;&gt;""),IF(Eingabe!Q49&lt;&gt;"",Eingabe!Q49,""),"")</f>
        <v/>
      </c>
    </row>
    <row r="52" spans="1:35" x14ac:dyDescent="0.25">
      <c r="A52" s="52" t="str">
        <f>IF(OR(Eingabe!B50&lt;&gt;"",Eingabe!C50&lt;&gt;""),Eingabe!Jahr,"")</f>
        <v/>
      </c>
      <c r="B52" s="52" t="str">
        <f>IF(OR(Eingabe!B50&lt;&gt;"",Eingabe!C50&lt;&gt;""),Eingabe!$J$2,"")</f>
        <v/>
      </c>
      <c r="C52" s="53" t="str">
        <f>IF(OR(Eingabe!B50&lt;&gt;"",Eingabe!C50&lt;&gt;""),Eingabe!Schule,"")</f>
        <v/>
      </c>
      <c r="D52" s="52" t="str">
        <f>IF(Eingabe!H50&lt;&gt;"", Eingabe!H50,"")</f>
        <v/>
      </c>
      <c r="E52" s="52" t="str">
        <f>IF(Eingabe!I50&lt;&gt;"", Eingabe!I50,"")</f>
        <v/>
      </c>
      <c r="F52" s="52" t="str">
        <f>IF(OR(Eingabe!B50&lt;&gt;"",Eingabe!C50&lt;&gt;""),Eingabe!G50,"")</f>
        <v/>
      </c>
      <c r="G52" s="52" t="str">
        <f>IF(Eingabe!D50&lt;&gt;"", Eingabe!D50,"")</f>
        <v/>
      </c>
      <c r="H52" s="52" t="str">
        <f>IF(OR(Eingabe!B50&lt;&gt;"",Eingabe!C50&lt;&gt;""),Eingabe!E50,"")</f>
        <v/>
      </c>
      <c r="I52" s="54" t="str">
        <f>IF(OR(Eingabe!B50&lt;&gt;"",Eingabe!C50&lt;&gt;""),IF(Eingabe!R50&lt;&gt;"",Eingabe!R50,""),"")</f>
        <v/>
      </c>
      <c r="J52" s="54" t="str">
        <f>IF(OR(Eingabe!B50&lt;&gt;"",Eingabe!C50&lt;&gt;""),IF(Eingabe!AE50&lt;&gt;"",Eingabe!AE50,""),"")</f>
        <v/>
      </c>
      <c r="K52" s="54" t="str">
        <f>IF(OR(Eingabe!B50&lt;&gt;"",Eingabe!C50&lt;&gt;""),IF(Eingabe!AN50&lt;&gt;"",Eingabe!AN50,""),"")</f>
        <v/>
      </c>
      <c r="L52" s="54" t="str">
        <f>IF(OR(Eingabe!B50&lt;&gt;"",Eingabe!C50&lt;&gt;""),IF(Eingabe!L50&lt;&gt;"",Eingabe!L50,""),"")</f>
        <v/>
      </c>
      <c r="M52" s="54" t="str">
        <f>IF(OR(Eingabe!B50&lt;&gt;"",Eingabe!C50&lt;&gt;""),IF(Eingabe!Y50&lt;&gt;"",Eingabe!Y50,""),"")</f>
        <v/>
      </c>
      <c r="N52" s="54" t="str">
        <f>IF(OR(Eingabe!B50&lt;&gt;"",Eingabe!C50&lt;&gt;""),IF(Eingabe!AL50&lt;&gt;"",Eingabe!AL50,""),"")</f>
        <v/>
      </c>
      <c r="O52" s="54" t="str">
        <f>IF(OR(Eingabe!B50&lt;&gt;"",Eingabe!C50&lt;&gt;""),IF(Eingabe!AU50&lt;&gt;"",Eingabe!AU50,""),"")</f>
        <v/>
      </c>
      <c r="P52" s="54" t="str">
        <f>IF(OR(Eingabe!B50&lt;&gt;"",Eingabe!C50&lt;&gt;""),IF(Eingabe!AV50&lt;&gt;"",Eingabe!AV50,""),"")</f>
        <v/>
      </c>
      <c r="Q52" s="54" t="str">
        <f>IF(OR(Eingabe!B50&lt;&gt;"",Eingabe!C50&lt;&gt;""),IF(Eingabe!AW50&lt;&gt;"",Eingabe!AW50,""),"")</f>
        <v/>
      </c>
      <c r="R52" s="53" t="str">
        <f>IF(OR(Eingabe!B50&lt;&gt;"",Eingabe!C50&lt;&gt;""),IF(Eingabe!BA50&lt;&gt;"",Eingabe!BA50,""),"")</f>
        <v/>
      </c>
      <c r="S52" s="54" t="str">
        <f>IF(OR(Eingabe!B50&lt;&gt;"",Eingabe!C50&lt;&gt;""),IF(Eingabe!V50&lt;&gt;"",Eingabe!V50,""),"")</f>
        <v/>
      </c>
      <c r="T52" s="54" t="str">
        <f>IF(OR(Eingabe!B50&lt;&gt;"",Eingabe!C50&lt;&gt;""),IF(Eingabe!AI50&lt;&gt;"",Eingabe!AI50,""),"")</f>
        <v/>
      </c>
      <c r="U52" s="54" t="str">
        <f>IF(OR(Eingabe!B50&lt;&gt;"",Eingabe!C50&lt;&gt;""),IF(Eingabe!AR50&lt;&gt;"",Eingabe!AR50,""),"")</f>
        <v/>
      </c>
      <c r="V52" s="55" t="str">
        <f>Eingabe!AX50</f>
        <v/>
      </c>
      <c r="W52" s="55" t="str">
        <f>Eingabe!AY50</f>
        <v/>
      </c>
      <c r="X52" s="55" t="str">
        <f>Eingabe!AZ50</f>
        <v/>
      </c>
      <c r="Y52" s="52" t="str">
        <f>IF(OR(Eingabe!B50&lt;&gt;"",Eingabe!C50&lt;&gt;""),Eingabe!J50,"")</f>
        <v/>
      </c>
      <c r="Z52" s="52"/>
      <c r="AA52" s="56" t="str">
        <f>IF(OR(Eingabe!B50&lt;&gt;"",Eingabe!C50&lt;&gt;""),Eingabe!K50,"")</f>
        <v/>
      </c>
      <c r="AB52" s="52" t="str">
        <f>IF(OR(Eingabe!B50&lt;&gt;"",Eingabe!C50&lt;&gt;""),IF(Eingabe!AA50&lt;&gt;"",Eingabe!AA50,""),"")</f>
        <v/>
      </c>
      <c r="AC52" s="52" t="str">
        <f>IF(OR(Eingabe!B50&lt;&gt;"",Eingabe!C50&lt;&gt;""),IF(Eingabe!AB50&lt;&gt;"",Eingabe!AB50,""),"")</f>
        <v/>
      </c>
      <c r="AD52" s="52" t="str">
        <f>IF(OR(Eingabe!B50&lt;&gt;"",Eingabe!C50&lt;&gt;""),IF(Eingabe!AC50&lt;&gt;"",Eingabe!AC50,""),"")</f>
        <v/>
      </c>
      <c r="AE52" s="52" t="str">
        <f>IF(OR(Eingabe!B50&lt;&gt;"",Eingabe!C50&lt;&gt;""),IF(Eingabe!AD50&lt;&gt;"",Eingabe!AD50,""),"")</f>
        <v/>
      </c>
      <c r="AF52" s="52" t="str">
        <f>IF(OR(Eingabe!B50&lt;&gt;"",Eingabe!C50&lt;&gt;""),IF(Eingabe!N50&lt;&gt;"",Eingabe!N50,""),"")</f>
        <v/>
      </c>
      <c r="AG52" s="52" t="str">
        <f>IF(OR(Eingabe!B50&lt;&gt;"",Eingabe!C50&lt;&gt;""),IF(Eingabe!O50&lt;&gt;"",Eingabe!O50,""),"")</f>
        <v/>
      </c>
      <c r="AH52" s="52" t="str">
        <f>IF(OR(Eingabe!B50&lt;&gt;"",Eingabe!C50&lt;&gt;""),IF(Eingabe!P50&lt;&gt;"",Eingabe!P50,""),"")</f>
        <v/>
      </c>
      <c r="AI52" s="52" t="str">
        <f>IF(OR(Eingabe!B50&lt;&gt;"",Eingabe!C50&lt;&gt;""),IF(Eingabe!Q50&lt;&gt;"",Eingabe!Q50,""),"")</f>
        <v/>
      </c>
    </row>
    <row r="53" spans="1:35" x14ac:dyDescent="0.25">
      <c r="A53" s="52" t="str">
        <f>IF(OR(Eingabe!B51&lt;&gt;"",Eingabe!C51&lt;&gt;""),Eingabe!Jahr,"")</f>
        <v/>
      </c>
      <c r="B53" s="52" t="str">
        <f>IF(OR(Eingabe!B51&lt;&gt;"",Eingabe!C51&lt;&gt;""),Eingabe!$J$2,"")</f>
        <v/>
      </c>
      <c r="C53" s="53" t="str">
        <f>IF(OR(Eingabe!B51&lt;&gt;"",Eingabe!C51&lt;&gt;""),Eingabe!Schule,"")</f>
        <v/>
      </c>
      <c r="D53" s="52" t="str">
        <f>IF(Eingabe!H51&lt;&gt;"", Eingabe!H51,"")</f>
        <v/>
      </c>
      <c r="E53" s="52" t="str">
        <f>IF(Eingabe!I51&lt;&gt;"", Eingabe!I51,"")</f>
        <v/>
      </c>
      <c r="F53" s="52" t="str">
        <f>IF(OR(Eingabe!B51&lt;&gt;"",Eingabe!C51&lt;&gt;""),Eingabe!G51,"")</f>
        <v/>
      </c>
      <c r="G53" s="52" t="str">
        <f>IF(Eingabe!D51&lt;&gt;"", Eingabe!D51,"")</f>
        <v/>
      </c>
      <c r="H53" s="52" t="str">
        <f>IF(OR(Eingabe!B51&lt;&gt;"",Eingabe!C51&lt;&gt;""),Eingabe!E51,"")</f>
        <v/>
      </c>
      <c r="I53" s="54" t="str">
        <f>IF(OR(Eingabe!B51&lt;&gt;"",Eingabe!C51&lt;&gt;""),IF(Eingabe!R51&lt;&gt;"",Eingabe!R51,""),"")</f>
        <v/>
      </c>
      <c r="J53" s="54" t="str">
        <f>IF(OR(Eingabe!B51&lt;&gt;"",Eingabe!C51&lt;&gt;""),IF(Eingabe!AE51&lt;&gt;"",Eingabe!AE51,""),"")</f>
        <v/>
      </c>
      <c r="K53" s="54" t="str">
        <f>IF(OR(Eingabe!B51&lt;&gt;"",Eingabe!C51&lt;&gt;""),IF(Eingabe!AN51&lt;&gt;"",Eingabe!AN51,""),"")</f>
        <v/>
      </c>
      <c r="L53" s="54" t="str">
        <f>IF(OR(Eingabe!B51&lt;&gt;"",Eingabe!C51&lt;&gt;""),IF(Eingabe!L51&lt;&gt;"",Eingabe!L51,""),"")</f>
        <v/>
      </c>
      <c r="M53" s="54" t="str">
        <f>IF(OR(Eingabe!B51&lt;&gt;"",Eingabe!C51&lt;&gt;""),IF(Eingabe!Y51&lt;&gt;"",Eingabe!Y51,""),"")</f>
        <v/>
      </c>
      <c r="N53" s="54" t="str">
        <f>IF(OR(Eingabe!B51&lt;&gt;"",Eingabe!C51&lt;&gt;""),IF(Eingabe!AL51&lt;&gt;"",Eingabe!AL51,""),"")</f>
        <v/>
      </c>
      <c r="O53" s="54" t="str">
        <f>IF(OR(Eingabe!B51&lt;&gt;"",Eingabe!C51&lt;&gt;""),IF(Eingabe!AU51&lt;&gt;"",Eingabe!AU51,""),"")</f>
        <v/>
      </c>
      <c r="P53" s="54" t="str">
        <f>IF(OR(Eingabe!B51&lt;&gt;"",Eingabe!C51&lt;&gt;""),IF(Eingabe!AV51&lt;&gt;"",Eingabe!AV51,""),"")</f>
        <v/>
      </c>
      <c r="Q53" s="54" t="str">
        <f>IF(OR(Eingabe!B51&lt;&gt;"",Eingabe!C51&lt;&gt;""),IF(Eingabe!AW51&lt;&gt;"",Eingabe!AW51,""),"")</f>
        <v/>
      </c>
      <c r="R53" s="53" t="str">
        <f>IF(OR(Eingabe!B51&lt;&gt;"",Eingabe!C51&lt;&gt;""),IF(Eingabe!BA51&lt;&gt;"",Eingabe!BA51,""),"")</f>
        <v/>
      </c>
      <c r="S53" s="54" t="str">
        <f>IF(OR(Eingabe!B51&lt;&gt;"",Eingabe!C51&lt;&gt;""),IF(Eingabe!V51&lt;&gt;"",Eingabe!V51,""),"")</f>
        <v/>
      </c>
      <c r="T53" s="54" t="str">
        <f>IF(OR(Eingabe!B51&lt;&gt;"",Eingabe!C51&lt;&gt;""),IF(Eingabe!AI51&lt;&gt;"",Eingabe!AI51,""),"")</f>
        <v/>
      </c>
      <c r="U53" s="54" t="str">
        <f>IF(OR(Eingabe!B51&lt;&gt;"",Eingabe!C51&lt;&gt;""),IF(Eingabe!AR51&lt;&gt;"",Eingabe!AR51,""),"")</f>
        <v/>
      </c>
      <c r="V53" s="55" t="str">
        <f>Eingabe!AX51</f>
        <v/>
      </c>
      <c r="W53" s="55" t="str">
        <f>Eingabe!AY51</f>
        <v/>
      </c>
      <c r="X53" s="55" t="str">
        <f>Eingabe!AZ51</f>
        <v/>
      </c>
      <c r="Y53" s="52" t="str">
        <f>IF(OR(Eingabe!B51&lt;&gt;"",Eingabe!C51&lt;&gt;""),Eingabe!J51,"")</f>
        <v/>
      </c>
      <c r="Z53" s="52"/>
      <c r="AA53" s="56" t="str">
        <f>IF(OR(Eingabe!B51&lt;&gt;"",Eingabe!C51&lt;&gt;""),Eingabe!K51,"")</f>
        <v/>
      </c>
      <c r="AB53" s="52" t="str">
        <f>IF(OR(Eingabe!B51&lt;&gt;"",Eingabe!C51&lt;&gt;""),IF(Eingabe!AA51&lt;&gt;"",Eingabe!AA51,""),"")</f>
        <v/>
      </c>
      <c r="AC53" s="52" t="str">
        <f>IF(OR(Eingabe!B51&lt;&gt;"",Eingabe!C51&lt;&gt;""),IF(Eingabe!AB51&lt;&gt;"",Eingabe!AB51,""),"")</f>
        <v/>
      </c>
      <c r="AD53" s="52" t="str">
        <f>IF(OR(Eingabe!B51&lt;&gt;"",Eingabe!C51&lt;&gt;""),IF(Eingabe!AC51&lt;&gt;"",Eingabe!AC51,""),"")</f>
        <v/>
      </c>
      <c r="AE53" s="52" t="str">
        <f>IF(OR(Eingabe!B51&lt;&gt;"",Eingabe!C51&lt;&gt;""),IF(Eingabe!AD51&lt;&gt;"",Eingabe!AD51,""),"")</f>
        <v/>
      </c>
      <c r="AF53" s="52" t="str">
        <f>IF(OR(Eingabe!B51&lt;&gt;"",Eingabe!C51&lt;&gt;""),IF(Eingabe!N51&lt;&gt;"",Eingabe!N51,""),"")</f>
        <v/>
      </c>
      <c r="AG53" s="52" t="str">
        <f>IF(OR(Eingabe!B51&lt;&gt;"",Eingabe!C51&lt;&gt;""),IF(Eingabe!O51&lt;&gt;"",Eingabe!O51,""),"")</f>
        <v/>
      </c>
      <c r="AH53" s="52" t="str">
        <f>IF(OR(Eingabe!B51&lt;&gt;"",Eingabe!C51&lt;&gt;""),IF(Eingabe!P51&lt;&gt;"",Eingabe!P51,""),"")</f>
        <v/>
      </c>
      <c r="AI53" s="52" t="str">
        <f>IF(OR(Eingabe!B51&lt;&gt;"",Eingabe!C51&lt;&gt;""),IF(Eingabe!Q51&lt;&gt;"",Eingabe!Q51,""),"")</f>
        <v/>
      </c>
    </row>
    <row r="54" spans="1:35" x14ac:dyDescent="0.25">
      <c r="A54" s="52" t="str">
        <f>IF(OR(Eingabe!B52&lt;&gt;"",Eingabe!C52&lt;&gt;""),Eingabe!Jahr,"")</f>
        <v/>
      </c>
      <c r="B54" s="52" t="str">
        <f>IF(OR(Eingabe!B52&lt;&gt;"",Eingabe!C52&lt;&gt;""),Eingabe!$J$2,"")</f>
        <v/>
      </c>
      <c r="C54" s="53" t="str">
        <f>IF(OR(Eingabe!B52&lt;&gt;"",Eingabe!C52&lt;&gt;""),Eingabe!Schule,"")</f>
        <v/>
      </c>
      <c r="D54" s="52" t="str">
        <f>IF(Eingabe!H52&lt;&gt;"", Eingabe!H52,"")</f>
        <v/>
      </c>
      <c r="E54" s="52" t="str">
        <f>IF(Eingabe!I52&lt;&gt;"", Eingabe!I52,"")</f>
        <v/>
      </c>
      <c r="F54" s="52" t="str">
        <f>IF(OR(Eingabe!B52&lt;&gt;"",Eingabe!C52&lt;&gt;""),Eingabe!G52,"")</f>
        <v/>
      </c>
      <c r="G54" s="52" t="str">
        <f>IF(Eingabe!D52&lt;&gt;"", Eingabe!D52,"")</f>
        <v/>
      </c>
      <c r="H54" s="52" t="str">
        <f>IF(OR(Eingabe!B52&lt;&gt;"",Eingabe!C52&lt;&gt;""),Eingabe!E52,"")</f>
        <v/>
      </c>
      <c r="I54" s="54" t="str">
        <f>IF(OR(Eingabe!B52&lt;&gt;"",Eingabe!C52&lt;&gt;""),IF(Eingabe!R52&lt;&gt;"",Eingabe!R52,""),"")</f>
        <v/>
      </c>
      <c r="J54" s="54" t="str">
        <f>IF(OR(Eingabe!B52&lt;&gt;"",Eingabe!C52&lt;&gt;""),IF(Eingabe!AE52&lt;&gt;"",Eingabe!AE52,""),"")</f>
        <v/>
      </c>
      <c r="K54" s="54" t="str">
        <f>IF(OR(Eingabe!B52&lt;&gt;"",Eingabe!C52&lt;&gt;""),IF(Eingabe!AN52&lt;&gt;"",Eingabe!AN52,""),"")</f>
        <v/>
      </c>
      <c r="L54" s="54" t="str">
        <f>IF(OR(Eingabe!B52&lt;&gt;"",Eingabe!C52&lt;&gt;""),IF(Eingabe!L52&lt;&gt;"",Eingabe!L52,""),"")</f>
        <v/>
      </c>
      <c r="M54" s="54" t="str">
        <f>IF(OR(Eingabe!B52&lt;&gt;"",Eingabe!C52&lt;&gt;""),IF(Eingabe!Y52&lt;&gt;"",Eingabe!Y52,""),"")</f>
        <v/>
      </c>
      <c r="N54" s="54" t="str">
        <f>IF(OR(Eingabe!B52&lt;&gt;"",Eingabe!C52&lt;&gt;""),IF(Eingabe!AL52&lt;&gt;"",Eingabe!AL52,""),"")</f>
        <v/>
      </c>
      <c r="O54" s="54" t="str">
        <f>IF(OR(Eingabe!B52&lt;&gt;"",Eingabe!C52&lt;&gt;""),IF(Eingabe!AU52&lt;&gt;"",Eingabe!AU52,""),"")</f>
        <v/>
      </c>
      <c r="P54" s="54" t="str">
        <f>IF(OR(Eingabe!B52&lt;&gt;"",Eingabe!C52&lt;&gt;""),IF(Eingabe!AV52&lt;&gt;"",Eingabe!AV52,""),"")</f>
        <v/>
      </c>
      <c r="Q54" s="54" t="str">
        <f>IF(OR(Eingabe!B52&lt;&gt;"",Eingabe!C52&lt;&gt;""),IF(Eingabe!AW52&lt;&gt;"",Eingabe!AW52,""),"")</f>
        <v/>
      </c>
      <c r="R54" s="53" t="str">
        <f>IF(OR(Eingabe!B52&lt;&gt;"",Eingabe!C52&lt;&gt;""),IF(Eingabe!BA52&lt;&gt;"",Eingabe!BA52,""),"")</f>
        <v/>
      </c>
      <c r="S54" s="54" t="str">
        <f>IF(OR(Eingabe!B52&lt;&gt;"",Eingabe!C52&lt;&gt;""),IF(Eingabe!V52&lt;&gt;"",Eingabe!V52,""),"")</f>
        <v/>
      </c>
      <c r="T54" s="54" t="str">
        <f>IF(OR(Eingabe!B52&lt;&gt;"",Eingabe!C52&lt;&gt;""),IF(Eingabe!AI52&lt;&gt;"",Eingabe!AI52,""),"")</f>
        <v/>
      </c>
      <c r="U54" s="54" t="str">
        <f>IF(OR(Eingabe!B52&lt;&gt;"",Eingabe!C52&lt;&gt;""),IF(Eingabe!AR52&lt;&gt;"",Eingabe!AR52,""),"")</f>
        <v/>
      </c>
      <c r="V54" s="55" t="str">
        <f>Eingabe!AX52</f>
        <v/>
      </c>
      <c r="W54" s="55" t="str">
        <f>Eingabe!AY52</f>
        <v/>
      </c>
      <c r="X54" s="55" t="str">
        <f>Eingabe!AZ52</f>
        <v/>
      </c>
      <c r="Y54" s="52" t="str">
        <f>IF(OR(Eingabe!B52&lt;&gt;"",Eingabe!C52&lt;&gt;""),Eingabe!J52,"")</f>
        <v/>
      </c>
      <c r="Z54" s="52"/>
      <c r="AA54" s="56" t="str">
        <f>IF(OR(Eingabe!B52&lt;&gt;"",Eingabe!C52&lt;&gt;""),Eingabe!K52,"")</f>
        <v/>
      </c>
      <c r="AB54" s="52" t="str">
        <f>IF(OR(Eingabe!B52&lt;&gt;"",Eingabe!C52&lt;&gt;""),IF(Eingabe!AA52&lt;&gt;"",Eingabe!AA52,""),"")</f>
        <v/>
      </c>
      <c r="AC54" s="52" t="str">
        <f>IF(OR(Eingabe!B52&lt;&gt;"",Eingabe!C52&lt;&gt;""),IF(Eingabe!AB52&lt;&gt;"",Eingabe!AB52,""),"")</f>
        <v/>
      </c>
      <c r="AD54" s="52" t="str">
        <f>IF(OR(Eingabe!B52&lt;&gt;"",Eingabe!C52&lt;&gt;""),IF(Eingabe!AC52&lt;&gt;"",Eingabe!AC52,""),"")</f>
        <v/>
      </c>
      <c r="AE54" s="52" t="str">
        <f>IF(OR(Eingabe!B52&lt;&gt;"",Eingabe!C52&lt;&gt;""),IF(Eingabe!AD52&lt;&gt;"",Eingabe!AD52,""),"")</f>
        <v/>
      </c>
      <c r="AF54" s="52" t="str">
        <f>IF(OR(Eingabe!B52&lt;&gt;"",Eingabe!C52&lt;&gt;""),IF(Eingabe!N52&lt;&gt;"",Eingabe!N52,""),"")</f>
        <v/>
      </c>
      <c r="AG54" s="52" t="str">
        <f>IF(OR(Eingabe!B52&lt;&gt;"",Eingabe!C52&lt;&gt;""),IF(Eingabe!O52&lt;&gt;"",Eingabe!O52,""),"")</f>
        <v/>
      </c>
      <c r="AH54" s="52" t="str">
        <f>IF(OR(Eingabe!B52&lt;&gt;"",Eingabe!C52&lt;&gt;""),IF(Eingabe!P52&lt;&gt;"",Eingabe!P52,""),"")</f>
        <v/>
      </c>
      <c r="AI54" s="52" t="str">
        <f>IF(OR(Eingabe!B52&lt;&gt;"",Eingabe!C52&lt;&gt;""),IF(Eingabe!Q52&lt;&gt;"",Eingabe!Q52,""),"")</f>
        <v/>
      </c>
    </row>
    <row r="55" spans="1:35" x14ac:dyDescent="0.25">
      <c r="A55" s="52" t="str">
        <f>IF(OR(Eingabe!B53&lt;&gt;"",Eingabe!C53&lt;&gt;""),Eingabe!Jahr,"")</f>
        <v/>
      </c>
      <c r="B55" s="52" t="str">
        <f>IF(OR(Eingabe!B53&lt;&gt;"",Eingabe!C53&lt;&gt;""),Eingabe!$J$2,"")</f>
        <v/>
      </c>
      <c r="C55" s="53" t="str">
        <f>IF(OR(Eingabe!B53&lt;&gt;"",Eingabe!C53&lt;&gt;""),Eingabe!Schule,"")</f>
        <v/>
      </c>
      <c r="D55" s="52" t="str">
        <f>IF(Eingabe!H53&lt;&gt;"", Eingabe!H53,"")</f>
        <v/>
      </c>
      <c r="E55" s="52" t="str">
        <f>IF(Eingabe!I53&lt;&gt;"", Eingabe!I53,"")</f>
        <v/>
      </c>
      <c r="F55" s="52" t="str">
        <f>IF(OR(Eingabe!B53&lt;&gt;"",Eingabe!C53&lt;&gt;""),Eingabe!G53,"")</f>
        <v/>
      </c>
      <c r="G55" s="52" t="str">
        <f>IF(Eingabe!D53&lt;&gt;"", Eingabe!D53,"")</f>
        <v/>
      </c>
      <c r="H55" s="52" t="str">
        <f>IF(OR(Eingabe!B53&lt;&gt;"",Eingabe!C53&lt;&gt;""),Eingabe!E53,"")</f>
        <v/>
      </c>
      <c r="I55" s="54" t="str">
        <f>IF(OR(Eingabe!B53&lt;&gt;"",Eingabe!C53&lt;&gt;""),IF(Eingabe!R53&lt;&gt;"",Eingabe!R53,""),"")</f>
        <v/>
      </c>
      <c r="J55" s="54" t="str">
        <f>IF(OR(Eingabe!B53&lt;&gt;"",Eingabe!C53&lt;&gt;""),IF(Eingabe!AE53&lt;&gt;"",Eingabe!AE53,""),"")</f>
        <v/>
      </c>
      <c r="K55" s="54" t="str">
        <f>IF(OR(Eingabe!B53&lt;&gt;"",Eingabe!C53&lt;&gt;""),IF(Eingabe!AN53&lt;&gt;"",Eingabe!AN53,""),"")</f>
        <v/>
      </c>
      <c r="L55" s="54" t="str">
        <f>IF(OR(Eingabe!B53&lt;&gt;"",Eingabe!C53&lt;&gt;""),IF(Eingabe!L53&lt;&gt;"",Eingabe!L53,""),"")</f>
        <v/>
      </c>
      <c r="M55" s="54" t="str">
        <f>IF(OR(Eingabe!B53&lt;&gt;"",Eingabe!C53&lt;&gt;""),IF(Eingabe!Y53&lt;&gt;"",Eingabe!Y53,""),"")</f>
        <v/>
      </c>
      <c r="N55" s="54" t="str">
        <f>IF(OR(Eingabe!B53&lt;&gt;"",Eingabe!C53&lt;&gt;""),IF(Eingabe!AL53&lt;&gt;"",Eingabe!AL53,""),"")</f>
        <v/>
      </c>
      <c r="O55" s="54" t="str">
        <f>IF(OR(Eingabe!B53&lt;&gt;"",Eingabe!C53&lt;&gt;""),IF(Eingabe!AU53&lt;&gt;"",Eingabe!AU53,""),"")</f>
        <v/>
      </c>
      <c r="P55" s="54" t="str">
        <f>IF(OR(Eingabe!B53&lt;&gt;"",Eingabe!C53&lt;&gt;""),IF(Eingabe!AV53&lt;&gt;"",Eingabe!AV53,""),"")</f>
        <v/>
      </c>
      <c r="Q55" s="54" t="str">
        <f>IF(OR(Eingabe!B53&lt;&gt;"",Eingabe!C53&lt;&gt;""),IF(Eingabe!AW53&lt;&gt;"",Eingabe!AW53,""),"")</f>
        <v/>
      </c>
      <c r="R55" s="53" t="str">
        <f>IF(OR(Eingabe!B53&lt;&gt;"",Eingabe!C53&lt;&gt;""),IF(Eingabe!BA53&lt;&gt;"",Eingabe!BA53,""),"")</f>
        <v/>
      </c>
      <c r="S55" s="54" t="str">
        <f>IF(OR(Eingabe!B53&lt;&gt;"",Eingabe!C53&lt;&gt;""),IF(Eingabe!V53&lt;&gt;"",Eingabe!V53,""),"")</f>
        <v/>
      </c>
      <c r="T55" s="54" t="str">
        <f>IF(OR(Eingabe!B53&lt;&gt;"",Eingabe!C53&lt;&gt;""),IF(Eingabe!AI53&lt;&gt;"",Eingabe!AI53,""),"")</f>
        <v/>
      </c>
      <c r="U55" s="54" t="str">
        <f>IF(OR(Eingabe!B53&lt;&gt;"",Eingabe!C53&lt;&gt;""),IF(Eingabe!AR53&lt;&gt;"",Eingabe!AR53,""),"")</f>
        <v/>
      </c>
      <c r="V55" s="55" t="str">
        <f>Eingabe!AX53</f>
        <v/>
      </c>
      <c r="W55" s="55" t="str">
        <f>Eingabe!AY53</f>
        <v/>
      </c>
      <c r="X55" s="55" t="str">
        <f>Eingabe!AZ53</f>
        <v/>
      </c>
      <c r="Y55" s="52" t="str">
        <f>IF(OR(Eingabe!B53&lt;&gt;"",Eingabe!C53&lt;&gt;""),Eingabe!J53,"")</f>
        <v/>
      </c>
      <c r="Z55" s="52"/>
      <c r="AA55" s="56" t="str">
        <f>IF(OR(Eingabe!B53&lt;&gt;"",Eingabe!C53&lt;&gt;""),Eingabe!K53,"")</f>
        <v/>
      </c>
      <c r="AB55" s="52" t="str">
        <f>IF(OR(Eingabe!B53&lt;&gt;"",Eingabe!C53&lt;&gt;""),IF(Eingabe!AA53&lt;&gt;"",Eingabe!AA53,""),"")</f>
        <v/>
      </c>
      <c r="AC55" s="52" t="str">
        <f>IF(OR(Eingabe!B53&lt;&gt;"",Eingabe!C53&lt;&gt;""),IF(Eingabe!AB53&lt;&gt;"",Eingabe!AB53,""),"")</f>
        <v/>
      </c>
      <c r="AD55" s="52" t="str">
        <f>IF(OR(Eingabe!B53&lt;&gt;"",Eingabe!C53&lt;&gt;""),IF(Eingabe!AC53&lt;&gt;"",Eingabe!AC53,""),"")</f>
        <v/>
      </c>
      <c r="AE55" s="52" t="str">
        <f>IF(OR(Eingabe!B53&lt;&gt;"",Eingabe!C53&lt;&gt;""),IF(Eingabe!AD53&lt;&gt;"",Eingabe!AD53,""),"")</f>
        <v/>
      </c>
      <c r="AF55" s="52" t="str">
        <f>IF(OR(Eingabe!B53&lt;&gt;"",Eingabe!C53&lt;&gt;""),IF(Eingabe!N53&lt;&gt;"",Eingabe!N53,""),"")</f>
        <v/>
      </c>
      <c r="AG55" s="52" t="str">
        <f>IF(OR(Eingabe!B53&lt;&gt;"",Eingabe!C53&lt;&gt;""),IF(Eingabe!O53&lt;&gt;"",Eingabe!O53,""),"")</f>
        <v/>
      </c>
      <c r="AH55" s="52" t="str">
        <f>IF(OR(Eingabe!B53&lt;&gt;"",Eingabe!C53&lt;&gt;""),IF(Eingabe!P53&lt;&gt;"",Eingabe!P53,""),"")</f>
        <v/>
      </c>
      <c r="AI55" s="52" t="str">
        <f>IF(OR(Eingabe!B53&lt;&gt;"",Eingabe!C53&lt;&gt;""),IF(Eingabe!Q53&lt;&gt;"",Eingabe!Q53,""),"")</f>
        <v/>
      </c>
    </row>
    <row r="56" spans="1:35" x14ac:dyDescent="0.25">
      <c r="A56" s="52" t="str">
        <f>IF(OR(Eingabe!B54&lt;&gt;"",Eingabe!C54&lt;&gt;""),Eingabe!Jahr,"")</f>
        <v/>
      </c>
      <c r="B56" s="52" t="str">
        <f>IF(OR(Eingabe!B54&lt;&gt;"",Eingabe!C54&lt;&gt;""),Eingabe!$J$2,"")</f>
        <v/>
      </c>
      <c r="C56" s="53" t="str">
        <f>IF(OR(Eingabe!B54&lt;&gt;"",Eingabe!C54&lt;&gt;""),Eingabe!Schule,"")</f>
        <v/>
      </c>
      <c r="D56" s="52" t="str">
        <f>IF(Eingabe!H54&lt;&gt;"", Eingabe!H54,"")</f>
        <v/>
      </c>
      <c r="E56" s="52" t="str">
        <f>IF(Eingabe!I54&lt;&gt;"", Eingabe!I54,"")</f>
        <v/>
      </c>
      <c r="F56" s="52" t="str">
        <f>IF(OR(Eingabe!B54&lt;&gt;"",Eingabe!C54&lt;&gt;""),Eingabe!G54,"")</f>
        <v/>
      </c>
      <c r="G56" s="52" t="str">
        <f>IF(Eingabe!D54&lt;&gt;"", Eingabe!D54,"")</f>
        <v/>
      </c>
      <c r="H56" s="52" t="str">
        <f>IF(OR(Eingabe!B54&lt;&gt;"",Eingabe!C54&lt;&gt;""),Eingabe!E54,"")</f>
        <v/>
      </c>
      <c r="I56" s="54" t="str">
        <f>IF(OR(Eingabe!B54&lt;&gt;"",Eingabe!C54&lt;&gt;""),IF(Eingabe!R54&lt;&gt;"",Eingabe!R54,""),"")</f>
        <v/>
      </c>
      <c r="J56" s="54" t="str">
        <f>IF(OR(Eingabe!B54&lt;&gt;"",Eingabe!C54&lt;&gt;""),IF(Eingabe!AE54&lt;&gt;"",Eingabe!AE54,""),"")</f>
        <v/>
      </c>
      <c r="K56" s="54" t="str">
        <f>IF(OR(Eingabe!B54&lt;&gt;"",Eingabe!C54&lt;&gt;""),IF(Eingabe!AN54&lt;&gt;"",Eingabe!AN54,""),"")</f>
        <v/>
      </c>
      <c r="L56" s="54" t="str">
        <f>IF(OR(Eingabe!B54&lt;&gt;"",Eingabe!C54&lt;&gt;""),IF(Eingabe!L54&lt;&gt;"",Eingabe!L54,""),"")</f>
        <v/>
      </c>
      <c r="M56" s="54" t="str">
        <f>IF(OR(Eingabe!B54&lt;&gt;"",Eingabe!C54&lt;&gt;""),IF(Eingabe!Y54&lt;&gt;"",Eingabe!Y54,""),"")</f>
        <v/>
      </c>
      <c r="N56" s="54" t="str">
        <f>IF(OR(Eingabe!B54&lt;&gt;"",Eingabe!C54&lt;&gt;""),IF(Eingabe!AL54&lt;&gt;"",Eingabe!AL54,""),"")</f>
        <v/>
      </c>
      <c r="O56" s="54" t="str">
        <f>IF(OR(Eingabe!B54&lt;&gt;"",Eingabe!C54&lt;&gt;""),IF(Eingabe!AU54&lt;&gt;"",Eingabe!AU54,""),"")</f>
        <v/>
      </c>
      <c r="P56" s="54" t="str">
        <f>IF(OR(Eingabe!B54&lt;&gt;"",Eingabe!C54&lt;&gt;""),IF(Eingabe!AV54&lt;&gt;"",Eingabe!AV54,""),"")</f>
        <v/>
      </c>
      <c r="Q56" s="54" t="str">
        <f>IF(OR(Eingabe!B54&lt;&gt;"",Eingabe!C54&lt;&gt;""),IF(Eingabe!AW54&lt;&gt;"",Eingabe!AW54,""),"")</f>
        <v/>
      </c>
      <c r="R56" s="53" t="str">
        <f>IF(OR(Eingabe!B54&lt;&gt;"",Eingabe!C54&lt;&gt;""),IF(Eingabe!BA54&lt;&gt;"",Eingabe!BA54,""),"")</f>
        <v/>
      </c>
      <c r="S56" s="54" t="str">
        <f>IF(OR(Eingabe!B54&lt;&gt;"",Eingabe!C54&lt;&gt;""),IF(Eingabe!V54&lt;&gt;"",Eingabe!V54,""),"")</f>
        <v/>
      </c>
      <c r="T56" s="54" t="str">
        <f>IF(OR(Eingabe!B54&lt;&gt;"",Eingabe!C54&lt;&gt;""),IF(Eingabe!AI54&lt;&gt;"",Eingabe!AI54,""),"")</f>
        <v/>
      </c>
      <c r="U56" s="54" t="str">
        <f>IF(OR(Eingabe!B54&lt;&gt;"",Eingabe!C54&lt;&gt;""),IF(Eingabe!AR54&lt;&gt;"",Eingabe!AR54,""),"")</f>
        <v/>
      </c>
      <c r="V56" s="55" t="str">
        <f>Eingabe!AX54</f>
        <v/>
      </c>
      <c r="W56" s="55" t="str">
        <f>Eingabe!AY54</f>
        <v/>
      </c>
      <c r="X56" s="55" t="str">
        <f>Eingabe!AZ54</f>
        <v/>
      </c>
      <c r="Y56" s="52" t="str">
        <f>IF(OR(Eingabe!B54&lt;&gt;"",Eingabe!C54&lt;&gt;""),Eingabe!J54,"")</f>
        <v/>
      </c>
      <c r="Z56" s="52"/>
      <c r="AA56" s="56" t="str">
        <f>IF(OR(Eingabe!B54&lt;&gt;"",Eingabe!C54&lt;&gt;""),Eingabe!K54,"")</f>
        <v/>
      </c>
      <c r="AB56" s="52" t="str">
        <f>IF(OR(Eingabe!B54&lt;&gt;"",Eingabe!C54&lt;&gt;""),IF(Eingabe!AA54&lt;&gt;"",Eingabe!AA54,""),"")</f>
        <v/>
      </c>
      <c r="AC56" s="52" t="str">
        <f>IF(OR(Eingabe!B54&lt;&gt;"",Eingabe!C54&lt;&gt;""),IF(Eingabe!AB54&lt;&gt;"",Eingabe!AB54,""),"")</f>
        <v/>
      </c>
      <c r="AD56" s="52" t="str">
        <f>IF(OR(Eingabe!B54&lt;&gt;"",Eingabe!C54&lt;&gt;""),IF(Eingabe!AC54&lt;&gt;"",Eingabe!AC54,""),"")</f>
        <v/>
      </c>
      <c r="AE56" s="52" t="str">
        <f>IF(OR(Eingabe!B54&lt;&gt;"",Eingabe!C54&lt;&gt;""),IF(Eingabe!AD54&lt;&gt;"",Eingabe!AD54,""),"")</f>
        <v/>
      </c>
      <c r="AF56" s="52" t="str">
        <f>IF(OR(Eingabe!B54&lt;&gt;"",Eingabe!C54&lt;&gt;""),IF(Eingabe!N54&lt;&gt;"",Eingabe!N54,""),"")</f>
        <v/>
      </c>
      <c r="AG56" s="52" t="str">
        <f>IF(OR(Eingabe!B54&lt;&gt;"",Eingabe!C54&lt;&gt;""),IF(Eingabe!O54&lt;&gt;"",Eingabe!O54,""),"")</f>
        <v/>
      </c>
      <c r="AH56" s="52" t="str">
        <f>IF(OR(Eingabe!B54&lt;&gt;"",Eingabe!C54&lt;&gt;""),IF(Eingabe!P54&lt;&gt;"",Eingabe!P54,""),"")</f>
        <v/>
      </c>
      <c r="AI56" s="52" t="str">
        <f>IF(OR(Eingabe!B54&lt;&gt;"",Eingabe!C54&lt;&gt;""),IF(Eingabe!Q54&lt;&gt;"",Eingabe!Q54,""),"")</f>
        <v/>
      </c>
    </row>
    <row r="57" spans="1:35" x14ac:dyDescent="0.25">
      <c r="A57" s="52" t="str">
        <f>IF(OR(Eingabe!B55&lt;&gt;"",Eingabe!C55&lt;&gt;""),Eingabe!Jahr,"")</f>
        <v/>
      </c>
      <c r="B57" s="52" t="str">
        <f>IF(OR(Eingabe!B55&lt;&gt;"",Eingabe!C55&lt;&gt;""),Eingabe!$J$2,"")</f>
        <v/>
      </c>
      <c r="C57" s="53" t="str">
        <f>IF(OR(Eingabe!B55&lt;&gt;"",Eingabe!C55&lt;&gt;""),Eingabe!Schule,"")</f>
        <v/>
      </c>
      <c r="D57" s="52" t="str">
        <f>IF(Eingabe!H55&lt;&gt;"", Eingabe!H55,"")</f>
        <v/>
      </c>
      <c r="E57" s="52" t="str">
        <f>IF(Eingabe!I55&lt;&gt;"", Eingabe!I55,"")</f>
        <v/>
      </c>
      <c r="F57" s="52" t="str">
        <f>IF(OR(Eingabe!B55&lt;&gt;"",Eingabe!C55&lt;&gt;""),Eingabe!G55,"")</f>
        <v/>
      </c>
      <c r="G57" s="52" t="str">
        <f>IF(Eingabe!D55&lt;&gt;"", Eingabe!D55,"")</f>
        <v/>
      </c>
      <c r="H57" s="52" t="str">
        <f>IF(OR(Eingabe!B55&lt;&gt;"",Eingabe!C55&lt;&gt;""),Eingabe!E55,"")</f>
        <v/>
      </c>
      <c r="I57" s="54" t="str">
        <f>IF(OR(Eingabe!B55&lt;&gt;"",Eingabe!C55&lt;&gt;""),IF(Eingabe!R55&lt;&gt;"",Eingabe!R55,""),"")</f>
        <v/>
      </c>
      <c r="J57" s="54" t="str">
        <f>IF(OR(Eingabe!B55&lt;&gt;"",Eingabe!C55&lt;&gt;""),IF(Eingabe!AE55&lt;&gt;"",Eingabe!AE55,""),"")</f>
        <v/>
      </c>
      <c r="K57" s="54" t="str">
        <f>IF(OR(Eingabe!B55&lt;&gt;"",Eingabe!C55&lt;&gt;""),IF(Eingabe!AN55&lt;&gt;"",Eingabe!AN55,""),"")</f>
        <v/>
      </c>
      <c r="L57" s="54" t="str">
        <f>IF(OR(Eingabe!B55&lt;&gt;"",Eingabe!C55&lt;&gt;""),IF(Eingabe!L55&lt;&gt;"",Eingabe!L55,""),"")</f>
        <v/>
      </c>
      <c r="M57" s="54" t="str">
        <f>IF(OR(Eingabe!B55&lt;&gt;"",Eingabe!C55&lt;&gt;""),IF(Eingabe!Y55&lt;&gt;"",Eingabe!Y55,""),"")</f>
        <v/>
      </c>
      <c r="N57" s="54" t="str">
        <f>IF(OR(Eingabe!B55&lt;&gt;"",Eingabe!C55&lt;&gt;""),IF(Eingabe!AL55&lt;&gt;"",Eingabe!AL55,""),"")</f>
        <v/>
      </c>
      <c r="O57" s="54" t="str">
        <f>IF(OR(Eingabe!B55&lt;&gt;"",Eingabe!C55&lt;&gt;""),IF(Eingabe!AU55&lt;&gt;"",Eingabe!AU55,""),"")</f>
        <v/>
      </c>
      <c r="P57" s="54" t="str">
        <f>IF(OR(Eingabe!B55&lt;&gt;"",Eingabe!C55&lt;&gt;""),IF(Eingabe!AV55&lt;&gt;"",Eingabe!AV55,""),"")</f>
        <v/>
      </c>
      <c r="Q57" s="54" t="str">
        <f>IF(OR(Eingabe!B55&lt;&gt;"",Eingabe!C55&lt;&gt;""),IF(Eingabe!AW55&lt;&gt;"",Eingabe!AW55,""),"")</f>
        <v/>
      </c>
      <c r="R57" s="53" t="str">
        <f>IF(OR(Eingabe!B55&lt;&gt;"",Eingabe!C55&lt;&gt;""),IF(Eingabe!BA55&lt;&gt;"",Eingabe!BA55,""),"")</f>
        <v/>
      </c>
      <c r="S57" s="54" t="str">
        <f>IF(OR(Eingabe!B55&lt;&gt;"",Eingabe!C55&lt;&gt;""),IF(Eingabe!V55&lt;&gt;"",Eingabe!V55,""),"")</f>
        <v/>
      </c>
      <c r="T57" s="54" t="str">
        <f>IF(OR(Eingabe!B55&lt;&gt;"",Eingabe!C55&lt;&gt;""),IF(Eingabe!AI55&lt;&gt;"",Eingabe!AI55,""),"")</f>
        <v/>
      </c>
      <c r="U57" s="54" t="str">
        <f>IF(OR(Eingabe!B55&lt;&gt;"",Eingabe!C55&lt;&gt;""),IF(Eingabe!AR55&lt;&gt;"",Eingabe!AR55,""),"")</f>
        <v/>
      </c>
      <c r="V57" s="55" t="str">
        <f>Eingabe!AX55</f>
        <v/>
      </c>
      <c r="W57" s="55" t="str">
        <f>Eingabe!AY55</f>
        <v/>
      </c>
      <c r="X57" s="55" t="str">
        <f>Eingabe!AZ55</f>
        <v/>
      </c>
      <c r="Y57" s="52" t="str">
        <f>IF(OR(Eingabe!B55&lt;&gt;"",Eingabe!C55&lt;&gt;""),Eingabe!J55,"")</f>
        <v/>
      </c>
      <c r="Z57" s="52"/>
      <c r="AA57" s="56" t="str">
        <f>IF(OR(Eingabe!B55&lt;&gt;"",Eingabe!C55&lt;&gt;""),Eingabe!K55,"")</f>
        <v/>
      </c>
      <c r="AB57" s="52" t="str">
        <f>IF(OR(Eingabe!B55&lt;&gt;"",Eingabe!C55&lt;&gt;""),IF(Eingabe!AA55&lt;&gt;"",Eingabe!AA55,""),"")</f>
        <v/>
      </c>
      <c r="AC57" s="52" t="str">
        <f>IF(OR(Eingabe!B55&lt;&gt;"",Eingabe!C55&lt;&gt;""),IF(Eingabe!AB55&lt;&gt;"",Eingabe!AB55,""),"")</f>
        <v/>
      </c>
      <c r="AD57" s="52" t="str">
        <f>IF(OR(Eingabe!B55&lt;&gt;"",Eingabe!C55&lt;&gt;""),IF(Eingabe!AC55&lt;&gt;"",Eingabe!AC55,""),"")</f>
        <v/>
      </c>
      <c r="AE57" s="52" t="str">
        <f>IF(OR(Eingabe!B55&lt;&gt;"",Eingabe!C55&lt;&gt;""),IF(Eingabe!AD55&lt;&gt;"",Eingabe!AD55,""),"")</f>
        <v/>
      </c>
      <c r="AF57" s="52" t="str">
        <f>IF(OR(Eingabe!B55&lt;&gt;"",Eingabe!C55&lt;&gt;""),IF(Eingabe!N55&lt;&gt;"",Eingabe!N55,""),"")</f>
        <v/>
      </c>
      <c r="AG57" s="52" t="str">
        <f>IF(OR(Eingabe!B55&lt;&gt;"",Eingabe!C55&lt;&gt;""),IF(Eingabe!O55&lt;&gt;"",Eingabe!O55,""),"")</f>
        <v/>
      </c>
      <c r="AH57" s="52" t="str">
        <f>IF(OR(Eingabe!B55&lt;&gt;"",Eingabe!C55&lt;&gt;""),IF(Eingabe!P55&lt;&gt;"",Eingabe!P55,""),"")</f>
        <v/>
      </c>
      <c r="AI57" s="52" t="str">
        <f>IF(OR(Eingabe!B55&lt;&gt;"",Eingabe!C55&lt;&gt;""),IF(Eingabe!Q55&lt;&gt;"",Eingabe!Q55,""),"")</f>
        <v/>
      </c>
    </row>
    <row r="58" spans="1:35" x14ac:dyDescent="0.25">
      <c r="A58" s="52" t="str">
        <f>IF(OR(Eingabe!B56&lt;&gt;"",Eingabe!C56&lt;&gt;""),Eingabe!Jahr,"")</f>
        <v/>
      </c>
      <c r="B58" s="52" t="str">
        <f>IF(OR(Eingabe!B56&lt;&gt;"",Eingabe!C56&lt;&gt;""),Eingabe!$J$2,"")</f>
        <v/>
      </c>
      <c r="C58" s="53" t="str">
        <f>IF(OR(Eingabe!B56&lt;&gt;"",Eingabe!C56&lt;&gt;""),Eingabe!Schule,"")</f>
        <v/>
      </c>
      <c r="D58" s="52" t="str">
        <f>IF(Eingabe!H56&lt;&gt;"", Eingabe!H56,"")</f>
        <v/>
      </c>
      <c r="E58" s="52" t="str">
        <f>IF(Eingabe!I56&lt;&gt;"", Eingabe!I56,"")</f>
        <v/>
      </c>
      <c r="F58" s="52" t="str">
        <f>IF(OR(Eingabe!B56&lt;&gt;"",Eingabe!C56&lt;&gt;""),Eingabe!G56,"")</f>
        <v/>
      </c>
      <c r="G58" s="52" t="str">
        <f>IF(Eingabe!D56&lt;&gt;"", Eingabe!D56,"")</f>
        <v/>
      </c>
      <c r="H58" s="52" t="str">
        <f>IF(OR(Eingabe!B56&lt;&gt;"",Eingabe!C56&lt;&gt;""),Eingabe!E56,"")</f>
        <v/>
      </c>
      <c r="I58" s="54" t="str">
        <f>IF(OR(Eingabe!B56&lt;&gt;"",Eingabe!C56&lt;&gt;""),IF(Eingabe!R56&lt;&gt;"",Eingabe!R56,""),"")</f>
        <v/>
      </c>
      <c r="J58" s="54" t="str">
        <f>IF(OR(Eingabe!B56&lt;&gt;"",Eingabe!C56&lt;&gt;""),IF(Eingabe!AE56&lt;&gt;"",Eingabe!AE56,""),"")</f>
        <v/>
      </c>
      <c r="K58" s="54" t="str">
        <f>IF(OR(Eingabe!B56&lt;&gt;"",Eingabe!C56&lt;&gt;""),IF(Eingabe!AN56&lt;&gt;"",Eingabe!AN56,""),"")</f>
        <v/>
      </c>
      <c r="L58" s="54" t="str">
        <f>IF(OR(Eingabe!B56&lt;&gt;"",Eingabe!C56&lt;&gt;""),IF(Eingabe!L56&lt;&gt;"",Eingabe!L56,""),"")</f>
        <v/>
      </c>
      <c r="M58" s="54" t="str">
        <f>IF(OR(Eingabe!B56&lt;&gt;"",Eingabe!C56&lt;&gt;""),IF(Eingabe!Y56&lt;&gt;"",Eingabe!Y56,""),"")</f>
        <v/>
      </c>
      <c r="N58" s="54" t="str">
        <f>IF(OR(Eingabe!B56&lt;&gt;"",Eingabe!C56&lt;&gt;""),IF(Eingabe!AL56&lt;&gt;"",Eingabe!AL56,""),"")</f>
        <v/>
      </c>
      <c r="O58" s="54" t="str">
        <f>IF(OR(Eingabe!B56&lt;&gt;"",Eingabe!C56&lt;&gt;""),IF(Eingabe!AU56&lt;&gt;"",Eingabe!AU56,""),"")</f>
        <v/>
      </c>
      <c r="P58" s="54" t="str">
        <f>IF(OR(Eingabe!B56&lt;&gt;"",Eingabe!C56&lt;&gt;""),IF(Eingabe!AV56&lt;&gt;"",Eingabe!AV56,""),"")</f>
        <v/>
      </c>
      <c r="Q58" s="54" t="str">
        <f>IF(OR(Eingabe!B56&lt;&gt;"",Eingabe!C56&lt;&gt;""),IF(Eingabe!AW56&lt;&gt;"",Eingabe!AW56,""),"")</f>
        <v/>
      </c>
      <c r="R58" s="53" t="str">
        <f>IF(OR(Eingabe!B56&lt;&gt;"",Eingabe!C56&lt;&gt;""),IF(Eingabe!BA56&lt;&gt;"",Eingabe!BA56,""),"")</f>
        <v/>
      </c>
      <c r="S58" s="54" t="str">
        <f>IF(OR(Eingabe!B56&lt;&gt;"",Eingabe!C56&lt;&gt;""),IF(Eingabe!V56&lt;&gt;"",Eingabe!V56,""),"")</f>
        <v/>
      </c>
      <c r="T58" s="54" t="str">
        <f>IF(OR(Eingabe!B56&lt;&gt;"",Eingabe!C56&lt;&gt;""),IF(Eingabe!AI56&lt;&gt;"",Eingabe!AI56,""),"")</f>
        <v/>
      </c>
      <c r="U58" s="54" t="str">
        <f>IF(OR(Eingabe!B56&lt;&gt;"",Eingabe!C56&lt;&gt;""),IF(Eingabe!AR56&lt;&gt;"",Eingabe!AR56,""),"")</f>
        <v/>
      </c>
      <c r="V58" s="55" t="str">
        <f>Eingabe!AX56</f>
        <v/>
      </c>
      <c r="W58" s="55" t="str">
        <f>Eingabe!AY56</f>
        <v/>
      </c>
      <c r="X58" s="55" t="str">
        <f>Eingabe!AZ56</f>
        <v/>
      </c>
      <c r="Y58" s="52" t="str">
        <f>IF(OR(Eingabe!B56&lt;&gt;"",Eingabe!C56&lt;&gt;""),Eingabe!J56,"")</f>
        <v/>
      </c>
      <c r="Z58" s="52"/>
      <c r="AA58" s="56" t="str">
        <f>IF(OR(Eingabe!B56&lt;&gt;"",Eingabe!C56&lt;&gt;""),Eingabe!K56,"")</f>
        <v/>
      </c>
      <c r="AB58" s="52" t="str">
        <f>IF(OR(Eingabe!B56&lt;&gt;"",Eingabe!C56&lt;&gt;""),IF(Eingabe!AA56&lt;&gt;"",Eingabe!AA56,""),"")</f>
        <v/>
      </c>
      <c r="AC58" s="52" t="str">
        <f>IF(OR(Eingabe!B56&lt;&gt;"",Eingabe!C56&lt;&gt;""),IF(Eingabe!AB56&lt;&gt;"",Eingabe!AB56,""),"")</f>
        <v/>
      </c>
      <c r="AD58" s="52" t="str">
        <f>IF(OR(Eingabe!B56&lt;&gt;"",Eingabe!C56&lt;&gt;""),IF(Eingabe!AC56&lt;&gt;"",Eingabe!AC56,""),"")</f>
        <v/>
      </c>
      <c r="AE58" s="52" t="str">
        <f>IF(OR(Eingabe!B56&lt;&gt;"",Eingabe!C56&lt;&gt;""),IF(Eingabe!AD56&lt;&gt;"",Eingabe!AD56,""),"")</f>
        <v/>
      </c>
      <c r="AF58" s="52" t="str">
        <f>IF(OR(Eingabe!B56&lt;&gt;"",Eingabe!C56&lt;&gt;""),IF(Eingabe!N56&lt;&gt;"",Eingabe!N56,""),"")</f>
        <v/>
      </c>
      <c r="AG58" s="52" t="str">
        <f>IF(OR(Eingabe!B56&lt;&gt;"",Eingabe!C56&lt;&gt;""),IF(Eingabe!O56&lt;&gt;"",Eingabe!O56,""),"")</f>
        <v/>
      </c>
      <c r="AH58" s="52" t="str">
        <f>IF(OR(Eingabe!B56&lt;&gt;"",Eingabe!C56&lt;&gt;""),IF(Eingabe!P56&lt;&gt;"",Eingabe!P56,""),"")</f>
        <v/>
      </c>
      <c r="AI58" s="52" t="str">
        <f>IF(OR(Eingabe!B56&lt;&gt;"",Eingabe!C56&lt;&gt;""),IF(Eingabe!Q56&lt;&gt;"",Eingabe!Q56,""),"")</f>
        <v/>
      </c>
    </row>
    <row r="59" spans="1:35" x14ac:dyDescent="0.25">
      <c r="A59" s="52" t="str">
        <f>IF(OR(Eingabe!B57&lt;&gt;"",Eingabe!C57&lt;&gt;""),Eingabe!Jahr,"")</f>
        <v/>
      </c>
      <c r="B59" s="52" t="str">
        <f>IF(OR(Eingabe!B57&lt;&gt;"",Eingabe!C57&lt;&gt;""),Eingabe!$J$2,"")</f>
        <v/>
      </c>
      <c r="C59" s="53" t="str">
        <f>IF(OR(Eingabe!B57&lt;&gt;"",Eingabe!C57&lt;&gt;""),Eingabe!Schule,"")</f>
        <v/>
      </c>
      <c r="D59" s="52" t="str">
        <f>IF(Eingabe!H57&lt;&gt;"", Eingabe!H57,"")</f>
        <v/>
      </c>
      <c r="E59" s="52" t="str">
        <f>IF(Eingabe!I57&lt;&gt;"", Eingabe!I57,"")</f>
        <v/>
      </c>
      <c r="F59" s="52" t="str">
        <f>IF(OR(Eingabe!B57&lt;&gt;"",Eingabe!C57&lt;&gt;""),Eingabe!G57,"")</f>
        <v/>
      </c>
      <c r="G59" s="52" t="str">
        <f>IF(Eingabe!D57&lt;&gt;"", Eingabe!D57,"")</f>
        <v/>
      </c>
      <c r="H59" s="52" t="str">
        <f>IF(OR(Eingabe!B57&lt;&gt;"",Eingabe!C57&lt;&gt;""),Eingabe!E57,"")</f>
        <v/>
      </c>
      <c r="I59" s="54" t="str">
        <f>IF(OR(Eingabe!B57&lt;&gt;"",Eingabe!C57&lt;&gt;""),IF(Eingabe!R57&lt;&gt;"",Eingabe!R57,""),"")</f>
        <v/>
      </c>
      <c r="J59" s="54" t="str">
        <f>IF(OR(Eingabe!B57&lt;&gt;"",Eingabe!C57&lt;&gt;""),IF(Eingabe!AE57&lt;&gt;"",Eingabe!AE57,""),"")</f>
        <v/>
      </c>
      <c r="K59" s="54" t="str">
        <f>IF(OR(Eingabe!B57&lt;&gt;"",Eingabe!C57&lt;&gt;""),IF(Eingabe!AN57&lt;&gt;"",Eingabe!AN57,""),"")</f>
        <v/>
      </c>
      <c r="L59" s="54" t="str">
        <f>IF(OR(Eingabe!B57&lt;&gt;"",Eingabe!C57&lt;&gt;""),IF(Eingabe!L57&lt;&gt;"",Eingabe!L57,""),"")</f>
        <v/>
      </c>
      <c r="M59" s="54" t="str">
        <f>IF(OR(Eingabe!B57&lt;&gt;"",Eingabe!C57&lt;&gt;""),IF(Eingabe!Y57&lt;&gt;"",Eingabe!Y57,""),"")</f>
        <v/>
      </c>
      <c r="N59" s="54" t="str">
        <f>IF(OR(Eingabe!B57&lt;&gt;"",Eingabe!C57&lt;&gt;""),IF(Eingabe!AL57&lt;&gt;"",Eingabe!AL57,""),"")</f>
        <v/>
      </c>
      <c r="O59" s="54" t="str">
        <f>IF(OR(Eingabe!B57&lt;&gt;"",Eingabe!C57&lt;&gt;""),IF(Eingabe!AU57&lt;&gt;"",Eingabe!AU57,""),"")</f>
        <v/>
      </c>
      <c r="P59" s="54" t="str">
        <f>IF(OR(Eingabe!B57&lt;&gt;"",Eingabe!C57&lt;&gt;""),IF(Eingabe!AV57&lt;&gt;"",Eingabe!AV57,""),"")</f>
        <v/>
      </c>
      <c r="Q59" s="54" t="str">
        <f>IF(OR(Eingabe!B57&lt;&gt;"",Eingabe!C57&lt;&gt;""),IF(Eingabe!AW57&lt;&gt;"",Eingabe!AW57,""),"")</f>
        <v/>
      </c>
      <c r="R59" s="53" t="str">
        <f>IF(OR(Eingabe!B57&lt;&gt;"",Eingabe!C57&lt;&gt;""),IF(Eingabe!BA57&lt;&gt;"",Eingabe!BA57,""),"")</f>
        <v/>
      </c>
      <c r="S59" s="54" t="str">
        <f>IF(OR(Eingabe!B57&lt;&gt;"",Eingabe!C57&lt;&gt;""),IF(Eingabe!V57&lt;&gt;"",Eingabe!V57,""),"")</f>
        <v/>
      </c>
      <c r="T59" s="54" t="str">
        <f>IF(OR(Eingabe!B57&lt;&gt;"",Eingabe!C57&lt;&gt;""),IF(Eingabe!AI57&lt;&gt;"",Eingabe!AI57,""),"")</f>
        <v/>
      </c>
      <c r="U59" s="54" t="str">
        <f>IF(OR(Eingabe!B57&lt;&gt;"",Eingabe!C57&lt;&gt;""),IF(Eingabe!AR57&lt;&gt;"",Eingabe!AR57,""),"")</f>
        <v/>
      </c>
      <c r="V59" s="55" t="str">
        <f>Eingabe!AX57</f>
        <v/>
      </c>
      <c r="W59" s="55" t="str">
        <f>Eingabe!AY57</f>
        <v/>
      </c>
      <c r="X59" s="55" t="str">
        <f>Eingabe!AZ57</f>
        <v/>
      </c>
      <c r="Y59" s="52" t="str">
        <f>IF(OR(Eingabe!B57&lt;&gt;"",Eingabe!C57&lt;&gt;""),Eingabe!J57,"")</f>
        <v/>
      </c>
      <c r="Z59" s="52"/>
      <c r="AA59" s="56" t="str">
        <f>IF(OR(Eingabe!B57&lt;&gt;"",Eingabe!C57&lt;&gt;""),Eingabe!K57,"")</f>
        <v/>
      </c>
      <c r="AB59" s="52" t="str">
        <f>IF(OR(Eingabe!B57&lt;&gt;"",Eingabe!C57&lt;&gt;""),IF(Eingabe!AA57&lt;&gt;"",Eingabe!AA57,""),"")</f>
        <v/>
      </c>
      <c r="AC59" s="52" t="str">
        <f>IF(OR(Eingabe!B57&lt;&gt;"",Eingabe!C57&lt;&gt;""),IF(Eingabe!AB57&lt;&gt;"",Eingabe!AB57,""),"")</f>
        <v/>
      </c>
      <c r="AD59" s="52" t="str">
        <f>IF(OR(Eingabe!B57&lt;&gt;"",Eingabe!C57&lt;&gt;""),IF(Eingabe!AC57&lt;&gt;"",Eingabe!AC57,""),"")</f>
        <v/>
      </c>
      <c r="AE59" s="52" t="str">
        <f>IF(OR(Eingabe!B57&lt;&gt;"",Eingabe!C57&lt;&gt;""),IF(Eingabe!AD57&lt;&gt;"",Eingabe!AD57,""),"")</f>
        <v/>
      </c>
      <c r="AF59" s="52" t="str">
        <f>IF(OR(Eingabe!B57&lt;&gt;"",Eingabe!C57&lt;&gt;""),IF(Eingabe!N57&lt;&gt;"",Eingabe!N57,""),"")</f>
        <v/>
      </c>
      <c r="AG59" s="52" t="str">
        <f>IF(OR(Eingabe!B57&lt;&gt;"",Eingabe!C57&lt;&gt;""),IF(Eingabe!O57&lt;&gt;"",Eingabe!O57,""),"")</f>
        <v/>
      </c>
      <c r="AH59" s="52" t="str">
        <f>IF(OR(Eingabe!B57&lt;&gt;"",Eingabe!C57&lt;&gt;""),IF(Eingabe!P57&lt;&gt;"",Eingabe!P57,""),"")</f>
        <v/>
      </c>
      <c r="AI59" s="52" t="str">
        <f>IF(OR(Eingabe!B57&lt;&gt;"",Eingabe!C57&lt;&gt;""),IF(Eingabe!Q57&lt;&gt;"",Eingabe!Q57,""),"")</f>
        <v/>
      </c>
    </row>
    <row r="60" spans="1:35" x14ac:dyDescent="0.25">
      <c r="A60" s="52" t="str">
        <f>IF(OR(Eingabe!B58&lt;&gt;"",Eingabe!C58&lt;&gt;""),Eingabe!Jahr,"")</f>
        <v/>
      </c>
      <c r="B60" s="52" t="str">
        <f>IF(OR(Eingabe!B58&lt;&gt;"",Eingabe!C58&lt;&gt;""),Eingabe!$J$2,"")</f>
        <v/>
      </c>
      <c r="C60" s="53" t="str">
        <f>IF(OR(Eingabe!B58&lt;&gt;"",Eingabe!C58&lt;&gt;""),Eingabe!Schule,"")</f>
        <v/>
      </c>
      <c r="D60" s="52" t="str">
        <f>IF(Eingabe!H58&lt;&gt;"", Eingabe!H58,"")</f>
        <v/>
      </c>
      <c r="E60" s="52" t="str">
        <f>IF(Eingabe!I58&lt;&gt;"", Eingabe!I58,"")</f>
        <v/>
      </c>
      <c r="F60" s="52" t="str">
        <f>IF(OR(Eingabe!B58&lt;&gt;"",Eingabe!C58&lt;&gt;""),Eingabe!G58,"")</f>
        <v/>
      </c>
      <c r="G60" s="52" t="str">
        <f>IF(Eingabe!D58&lt;&gt;"", Eingabe!D58,"")</f>
        <v/>
      </c>
      <c r="H60" s="52" t="str">
        <f>IF(OR(Eingabe!B58&lt;&gt;"",Eingabe!C58&lt;&gt;""),Eingabe!E58,"")</f>
        <v/>
      </c>
      <c r="I60" s="54" t="str">
        <f>IF(OR(Eingabe!B58&lt;&gt;"",Eingabe!C58&lt;&gt;""),IF(Eingabe!R58&lt;&gt;"",Eingabe!R58,""),"")</f>
        <v/>
      </c>
      <c r="J60" s="54" t="str">
        <f>IF(OR(Eingabe!B58&lt;&gt;"",Eingabe!C58&lt;&gt;""),IF(Eingabe!AE58&lt;&gt;"",Eingabe!AE58,""),"")</f>
        <v/>
      </c>
      <c r="K60" s="54" t="str">
        <f>IF(OR(Eingabe!B58&lt;&gt;"",Eingabe!C58&lt;&gt;""),IF(Eingabe!AN58&lt;&gt;"",Eingabe!AN58,""),"")</f>
        <v/>
      </c>
      <c r="L60" s="54" t="str">
        <f>IF(OR(Eingabe!B58&lt;&gt;"",Eingabe!C58&lt;&gt;""),IF(Eingabe!L58&lt;&gt;"",Eingabe!L58,""),"")</f>
        <v/>
      </c>
      <c r="M60" s="54" t="str">
        <f>IF(OR(Eingabe!B58&lt;&gt;"",Eingabe!C58&lt;&gt;""),IF(Eingabe!Y58&lt;&gt;"",Eingabe!Y58,""),"")</f>
        <v/>
      </c>
      <c r="N60" s="54" t="str">
        <f>IF(OR(Eingabe!B58&lt;&gt;"",Eingabe!C58&lt;&gt;""),IF(Eingabe!AL58&lt;&gt;"",Eingabe!AL58,""),"")</f>
        <v/>
      </c>
      <c r="O60" s="54" t="str">
        <f>IF(OR(Eingabe!B58&lt;&gt;"",Eingabe!C58&lt;&gt;""),IF(Eingabe!AU58&lt;&gt;"",Eingabe!AU58,""),"")</f>
        <v/>
      </c>
      <c r="P60" s="54" t="str">
        <f>IF(OR(Eingabe!B58&lt;&gt;"",Eingabe!C58&lt;&gt;""),IF(Eingabe!AV58&lt;&gt;"",Eingabe!AV58,""),"")</f>
        <v/>
      </c>
      <c r="Q60" s="54" t="str">
        <f>IF(OR(Eingabe!B58&lt;&gt;"",Eingabe!C58&lt;&gt;""),IF(Eingabe!AW58&lt;&gt;"",Eingabe!AW58,""),"")</f>
        <v/>
      </c>
      <c r="R60" s="53" t="str">
        <f>IF(OR(Eingabe!B58&lt;&gt;"",Eingabe!C58&lt;&gt;""),IF(Eingabe!BA58&lt;&gt;"",Eingabe!BA58,""),"")</f>
        <v/>
      </c>
      <c r="S60" s="54" t="str">
        <f>IF(OR(Eingabe!B58&lt;&gt;"",Eingabe!C58&lt;&gt;""),IF(Eingabe!V58&lt;&gt;"",Eingabe!V58,""),"")</f>
        <v/>
      </c>
      <c r="T60" s="54" t="str">
        <f>IF(OR(Eingabe!B58&lt;&gt;"",Eingabe!C58&lt;&gt;""),IF(Eingabe!AI58&lt;&gt;"",Eingabe!AI58,""),"")</f>
        <v/>
      </c>
      <c r="U60" s="54" t="str">
        <f>IF(OR(Eingabe!B58&lt;&gt;"",Eingabe!C58&lt;&gt;""),IF(Eingabe!AR58&lt;&gt;"",Eingabe!AR58,""),"")</f>
        <v/>
      </c>
      <c r="V60" s="55" t="str">
        <f>Eingabe!AX58</f>
        <v/>
      </c>
      <c r="W60" s="55" t="str">
        <f>Eingabe!AY58</f>
        <v/>
      </c>
      <c r="X60" s="55" t="str">
        <f>Eingabe!AZ58</f>
        <v/>
      </c>
      <c r="Y60" s="52" t="str">
        <f>IF(OR(Eingabe!B58&lt;&gt;"",Eingabe!C58&lt;&gt;""),Eingabe!J58,"")</f>
        <v/>
      </c>
      <c r="Z60" s="52"/>
      <c r="AA60" s="56" t="str">
        <f>IF(OR(Eingabe!B58&lt;&gt;"",Eingabe!C58&lt;&gt;""),Eingabe!K58,"")</f>
        <v/>
      </c>
      <c r="AB60" s="52" t="str">
        <f>IF(OR(Eingabe!B58&lt;&gt;"",Eingabe!C58&lt;&gt;""),IF(Eingabe!AA58&lt;&gt;"",Eingabe!AA58,""),"")</f>
        <v/>
      </c>
      <c r="AC60" s="52" t="str">
        <f>IF(OR(Eingabe!B58&lt;&gt;"",Eingabe!C58&lt;&gt;""),IF(Eingabe!AB58&lt;&gt;"",Eingabe!AB58,""),"")</f>
        <v/>
      </c>
      <c r="AD60" s="52" t="str">
        <f>IF(OR(Eingabe!B58&lt;&gt;"",Eingabe!C58&lt;&gt;""),IF(Eingabe!AC58&lt;&gt;"",Eingabe!AC58,""),"")</f>
        <v/>
      </c>
      <c r="AE60" s="52" t="str">
        <f>IF(OR(Eingabe!B58&lt;&gt;"",Eingabe!C58&lt;&gt;""),IF(Eingabe!AD58&lt;&gt;"",Eingabe!AD58,""),"")</f>
        <v/>
      </c>
      <c r="AF60" s="52" t="str">
        <f>IF(OR(Eingabe!B58&lt;&gt;"",Eingabe!C58&lt;&gt;""),IF(Eingabe!N58&lt;&gt;"",Eingabe!N58,""),"")</f>
        <v/>
      </c>
      <c r="AG60" s="52" t="str">
        <f>IF(OR(Eingabe!B58&lt;&gt;"",Eingabe!C58&lt;&gt;""),IF(Eingabe!O58&lt;&gt;"",Eingabe!O58,""),"")</f>
        <v/>
      </c>
      <c r="AH60" s="52" t="str">
        <f>IF(OR(Eingabe!B58&lt;&gt;"",Eingabe!C58&lt;&gt;""),IF(Eingabe!P58&lt;&gt;"",Eingabe!P58,""),"")</f>
        <v/>
      </c>
      <c r="AI60" s="52" t="str">
        <f>IF(OR(Eingabe!B58&lt;&gt;"",Eingabe!C58&lt;&gt;""),IF(Eingabe!Q58&lt;&gt;"",Eingabe!Q58,""),"")</f>
        <v/>
      </c>
    </row>
    <row r="61" spans="1:35" x14ac:dyDescent="0.25">
      <c r="A61" s="52" t="str">
        <f>IF(OR(Eingabe!B59&lt;&gt;"",Eingabe!C59&lt;&gt;""),Eingabe!Jahr,"")</f>
        <v/>
      </c>
      <c r="B61" s="52" t="str">
        <f>IF(OR(Eingabe!B59&lt;&gt;"",Eingabe!C59&lt;&gt;""),Eingabe!$J$2,"")</f>
        <v/>
      </c>
      <c r="C61" s="53" t="str">
        <f>IF(OR(Eingabe!B59&lt;&gt;"",Eingabe!C59&lt;&gt;""),Eingabe!Schule,"")</f>
        <v/>
      </c>
      <c r="D61" s="52" t="str">
        <f>IF(Eingabe!H59&lt;&gt;"", Eingabe!H59,"")</f>
        <v/>
      </c>
      <c r="E61" s="52" t="str">
        <f>IF(Eingabe!I59&lt;&gt;"", Eingabe!I59,"")</f>
        <v/>
      </c>
      <c r="F61" s="52" t="str">
        <f>IF(OR(Eingabe!B59&lt;&gt;"",Eingabe!C59&lt;&gt;""),Eingabe!G59,"")</f>
        <v/>
      </c>
      <c r="G61" s="52" t="str">
        <f>IF(Eingabe!D59&lt;&gt;"", Eingabe!D59,"")</f>
        <v/>
      </c>
      <c r="H61" s="52" t="str">
        <f>IF(OR(Eingabe!B59&lt;&gt;"",Eingabe!C59&lt;&gt;""),Eingabe!E59,"")</f>
        <v/>
      </c>
      <c r="I61" s="54" t="str">
        <f>IF(OR(Eingabe!B59&lt;&gt;"",Eingabe!C59&lt;&gt;""),IF(Eingabe!R59&lt;&gt;"",Eingabe!R59,""),"")</f>
        <v/>
      </c>
      <c r="J61" s="54" t="str">
        <f>IF(OR(Eingabe!B59&lt;&gt;"",Eingabe!C59&lt;&gt;""),IF(Eingabe!AE59&lt;&gt;"",Eingabe!AE59,""),"")</f>
        <v/>
      </c>
      <c r="K61" s="54" t="str">
        <f>IF(OR(Eingabe!B59&lt;&gt;"",Eingabe!C59&lt;&gt;""),IF(Eingabe!AN59&lt;&gt;"",Eingabe!AN59,""),"")</f>
        <v/>
      </c>
      <c r="L61" s="54" t="str">
        <f>IF(OR(Eingabe!B59&lt;&gt;"",Eingabe!C59&lt;&gt;""),IF(Eingabe!L59&lt;&gt;"",Eingabe!L59,""),"")</f>
        <v/>
      </c>
      <c r="M61" s="54" t="str">
        <f>IF(OR(Eingabe!B59&lt;&gt;"",Eingabe!C59&lt;&gt;""),IF(Eingabe!Y59&lt;&gt;"",Eingabe!Y59,""),"")</f>
        <v/>
      </c>
      <c r="N61" s="54" t="str">
        <f>IF(OR(Eingabe!B59&lt;&gt;"",Eingabe!C59&lt;&gt;""),IF(Eingabe!AL59&lt;&gt;"",Eingabe!AL59,""),"")</f>
        <v/>
      </c>
      <c r="O61" s="54" t="str">
        <f>IF(OR(Eingabe!B59&lt;&gt;"",Eingabe!C59&lt;&gt;""),IF(Eingabe!AU59&lt;&gt;"",Eingabe!AU59,""),"")</f>
        <v/>
      </c>
      <c r="P61" s="54" t="str">
        <f>IF(OR(Eingabe!B59&lt;&gt;"",Eingabe!C59&lt;&gt;""),IF(Eingabe!AV59&lt;&gt;"",Eingabe!AV59,""),"")</f>
        <v/>
      </c>
      <c r="Q61" s="54" t="str">
        <f>IF(OR(Eingabe!B59&lt;&gt;"",Eingabe!C59&lt;&gt;""),IF(Eingabe!AW59&lt;&gt;"",Eingabe!AW59,""),"")</f>
        <v/>
      </c>
      <c r="R61" s="53" t="str">
        <f>IF(OR(Eingabe!B59&lt;&gt;"",Eingabe!C59&lt;&gt;""),IF(Eingabe!BA59&lt;&gt;"",Eingabe!BA59,""),"")</f>
        <v/>
      </c>
      <c r="S61" s="54" t="str">
        <f>IF(OR(Eingabe!B59&lt;&gt;"",Eingabe!C59&lt;&gt;""),IF(Eingabe!V59&lt;&gt;"",Eingabe!V59,""),"")</f>
        <v/>
      </c>
      <c r="T61" s="54" t="str">
        <f>IF(OR(Eingabe!B59&lt;&gt;"",Eingabe!C59&lt;&gt;""),IF(Eingabe!AI59&lt;&gt;"",Eingabe!AI59,""),"")</f>
        <v/>
      </c>
      <c r="U61" s="54" t="str">
        <f>IF(OR(Eingabe!B59&lt;&gt;"",Eingabe!C59&lt;&gt;""),IF(Eingabe!AR59&lt;&gt;"",Eingabe!AR59,""),"")</f>
        <v/>
      </c>
      <c r="V61" s="55" t="str">
        <f>Eingabe!AX59</f>
        <v/>
      </c>
      <c r="W61" s="55" t="str">
        <f>Eingabe!AY59</f>
        <v/>
      </c>
      <c r="X61" s="55" t="str">
        <f>Eingabe!AZ59</f>
        <v/>
      </c>
      <c r="Y61" s="52" t="str">
        <f>IF(OR(Eingabe!B59&lt;&gt;"",Eingabe!C59&lt;&gt;""),Eingabe!J59,"")</f>
        <v/>
      </c>
      <c r="Z61" s="52"/>
      <c r="AA61" s="56" t="str">
        <f>IF(OR(Eingabe!B59&lt;&gt;"",Eingabe!C59&lt;&gt;""),Eingabe!K59,"")</f>
        <v/>
      </c>
      <c r="AB61" s="52" t="str">
        <f>IF(OR(Eingabe!B59&lt;&gt;"",Eingabe!C59&lt;&gt;""),IF(Eingabe!AA59&lt;&gt;"",Eingabe!AA59,""),"")</f>
        <v/>
      </c>
      <c r="AC61" s="52" t="str">
        <f>IF(OR(Eingabe!B59&lt;&gt;"",Eingabe!C59&lt;&gt;""),IF(Eingabe!AB59&lt;&gt;"",Eingabe!AB59,""),"")</f>
        <v/>
      </c>
      <c r="AD61" s="52" t="str">
        <f>IF(OR(Eingabe!B59&lt;&gt;"",Eingabe!C59&lt;&gt;""),IF(Eingabe!AC59&lt;&gt;"",Eingabe!AC59,""),"")</f>
        <v/>
      </c>
      <c r="AE61" s="52" t="str">
        <f>IF(OR(Eingabe!B59&lt;&gt;"",Eingabe!C59&lt;&gt;""),IF(Eingabe!AD59&lt;&gt;"",Eingabe!AD59,""),"")</f>
        <v/>
      </c>
      <c r="AF61" s="52" t="str">
        <f>IF(OR(Eingabe!B59&lt;&gt;"",Eingabe!C59&lt;&gt;""),IF(Eingabe!N59&lt;&gt;"",Eingabe!N59,""),"")</f>
        <v/>
      </c>
      <c r="AG61" s="52" t="str">
        <f>IF(OR(Eingabe!B59&lt;&gt;"",Eingabe!C59&lt;&gt;""),IF(Eingabe!O59&lt;&gt;"",Eingabe!O59,""),"")</f>
        <v/>
      </c>
      <c r="AH61" s="52" t="str">
        <f>IF(OR(Eingabe!B59&lt;&gt;"",Eingabe!C59&lt;&gt;""),IF(Eingabe!P59&lt;&gt;"",Eingabe!P59,""),"")</f>
        <v/>
      </c>
      <c r="AI61" s="52" t="str">
        <f>IF(OR(Eingabe!B59&lt;&gt;"",Eingabe!C59&lt;&gt;""),IF(Eingabe!Q59&lt;&gt;"",Eingabe!Q59,""),"")</f>
        <v/>
      </c>
    </row>
    <row r="62" spans="1:35" x14ac:dyDescent="0.25">
      <c r="A62" s="52" t="str">
        <f>IF(OR(Eingabe!B60&lt;&gt;"",Eingabe!C60&lt;&gt;""),Eingabe!Jahr,"")</f>
        <v/>
      </c>
      <c r="B62" s="52" t="str">
        <f>IF(OR(Eingabe!B60&lt;&gt;"",Eingabe!C60&lt;&gt;""),Eingabe!$J$2,"")</f>
        <v/>
      </c>
      <c r="C62" s="53" t="str">
        <f>IF(OR(Eingabe!B60&lt;&gt;"",Eingabe!C60&lt;&gt;""),Eingabe!Schule,"")</f>
        <v/>
      </c>
      <c r="D62" s="52" t="str">
        <f>IF(Eingabe!H60&lt;&gt;"", Eingabe!H60,"")</f>
        <v/>
      </c>
      <c r="E62" s="52" t="str">
        <f>IF(Eingabe!I60&lt;&gt;"", Eingabe!I60,"")</f>
        <v/>
      </c>
      <c r="F62" s="52" t="str">
        <f>IF(OR(Eingabe!B60&lt;&gt;"",Eingabe!C60&lt;&gt;""),Eingabe!G60,"")</f>
        <v/>
      </c>
      <c r="G62" s="52" t="str">
        <f>IF(Eingabe!D60&lt;&gt;"", Eingabe!D60,"")</f>
        <v/>
      </c>
      <c r="H62" s="52" t="str">
        <f>IF(OR(Eingabe!B60&lt;&gt;"",Eingabe!C60&lt;&gt;""),Eingabe!E60,"")</f>
        <v/>
      </c>
      <c r="I62" s="54" t="str">
        <f>IF(OR(Eingabe!B60&lt;&gt;"",Eingabe!C60&lt;&gt;""),IF(Eingabe!R60&lt;&gt;"",Eingabe!R60,""),"")</f>
        <v/>
      </c>
      <c r="J62" s="54" t="str">
        <f>IF(OR(Eingabe!B60&lt;&gt;"",Eingabe!C60&lt;&gt;""),IF(Eingabe!AE60&lt;&gt;"",Eingabe!AE60,""),"")</f>
        <v/>
      </c>
      <c r="K62" s="54" t="str">
        <f>IF(OR(Eingabe!B60&lt;&gt;"",Eingabe!C60&lt;&gt;""),IF(Eingabe!AN60&lt;&gt;"",Eingabe!AN60,""),"")</f>
        <v/>
      </c>
      <c r="L62" s="54" t="str">
        <f>IF(OR(Eingabe!B60&lt;&gt;"",Eingabe!C60&lt;&gt;""),IF(Eingabe!L60&lt;&gt;"",Eingabe!L60,""),"")</f>
        <v/>
      </c>
      <c r="M62" s="54" t="str">
        <f>IF(OR(Eingabe!B60&lt;&gt;"",Eingabe!C60&lt;&gt;""),IF(Eingabe!Y60&lt;&gt;"",Eingabe!Y60,""),"")</f>
        <v/>
      </c>
      <c r="N62" s="54" t="str">
        <f>IF(OR(Eingabe!B60&lt;&gt;"",Eingabe!C60&lt;&gt;""),IF(Eingabe!AL60&lt;&gt;"",Eingabe!AL60,""),"")</f>
        <v/>
      </c>
      <c r="O62" s="54" t="str">
        <f>IF(OR(Eingabe!B60&lt;&gt;"",Eingabe!C60&lt;&gt;""),IF(Eingabe!AU60&lt;&gt;"",Eingabe!AU60,""),"")</f>
        <v/>
      </c>
      <c r="P62" s="54" t="str">
        <f>IF(OR(Eingabe!B60&lt;&gt;"",Eingabe!C60&lt;&gt;""),IF(Eingabe!AV60&lt;&gt;"",Eingabe!AV60,""),"")</f>
        <v/>
      </c>
      <c r="Q62" s="54" t="str">
        <f>IF(OR(Eingabe!B60&lt;&gt;"",Eingabe!C60&lt;&gt;""),IF(Eingabe!AW60&lt;&gt;"",Eingabe!AW60,""),"")</f>
        <v/>
      </c>
      <c r="R62" s="53" t="str">
        <f>IF(OR(Eingabe!B60&lt;&gt;"",Eingabe!C60&lt;&gt;""),IF(Eingabe!BA60&lt;&gt;"",Eingabe!BA60,""),"")</f>
        <v/>
      </c>
      <c r="S62" s="54" t="str">
        <f>IF(OR(Eingabe!B60&lt;&gt;"",Eingabe!C60&lt;&gt;""),IF(Eingabe!V60&lt;&gt;"",Eingabe!V60,""),"")</f>
        <v/>
      </c>
      <c r="T62" s="54" t="str">
        <f>IF(OR(Eingabe!B60&lt;&gt;"",Eingabe!C60&lt;&gt;""),IF(Eingabe!AI60&lt;&gt;"",Eingabe!AI60,""),"")</f>
        <v/>
      </c>
      <c r="U62" s="54" t="str">
        <f>IF(OR(Eingabe!B60&lt;&gt;"",Eingabe!C60&lt;&gt;""),IF(Eingabe!AR60&lt;&gt;"",Eingabe!AR60,""),"")</f>
        <v/>
      </c>
      <c r="V62" s="55" t="str">
        <f>Eingabe!AX60</f>
        <v/>
      </c>
      <c r="W62" s="55" t="str">
        <f>Eingabe!AY60</f>
        <v/>
      </c>
      <c r="X62" s="55" t="str">
        <f>Eingabe!AZ60</f>
        <v/>
      </c>
      <c r="Y62" s="52" t="str">
        <f>IF(OR(Eingabe!B60&lt;&gt;"",Eingabe!C60&lt;&gt;""),Eingabe!J60,"")</f>
        <v/>
      </c>
      <c r="Z62" s="52"/>
      <c r="AA62" s="56" t="str">
        <f>IF(OR(Eingabe!B60&lt;&gt;"",Eingabe!C60&lt;&gt;""),Eingabe!K60,"")</f>
        <v/>
      </c>
      <c r="AB62" s="52" t="str">
        <f>IF(OR(Eingabe!B60&lt;&gt;"",Eingabe!C60&lt;&gt;""),IF(Eingabe!AA60&lt;&gt;"",Eingabe!AA60,""),"")</f>
        <v/>
      </c>
      <c r="AC62" s="52" t="str">
        <f>IF(OR(Eingabe!B60&lt;&gt;"",Eingabe!C60&lt;&gt;""),IF(Eingabe!AB60&lt;&gt;"",Eingabe!AB60,""),"")</f>
        <v/>
      </c>
      <c r="AD62" s="52" t="str">
        <f>IF(OR(Eingabe!B60&lt;&gt;"",Eingabe!C60&lt;&gt;""),IF(Eingabe!AC60&lt;&gt;"",Eingabe!AC60,""),"")</f>
        <v/>
      </c>
      <c r="AE62" s="52" t="str">
        <f>IF(OR(Eingabe!B60&lt;&gt;"",Eingabe!C60&lt;&gt;""),IF(Eingabe!AD60&lt;&gt;"",Eingabe!AD60,""),"")</f>
        <v/>
      </c>
      <c r="AF62" s="52" t="str">
        <f>IF(OR(Eingabe!B60&lt;&gt;"",Eingabe!C60&lt;&gt;""),IF(Eingabe!N60&lt;&gt;"",Eingabe!N60,""),"")</f>
        <v/>
      </c>
      <c r="AG62" s="52" t="str">
        <f>IF(OR(Eingabe!B60&lt;&gt;"",Eingabe!C60&lt;&gt;""),IF(Eingabe!O60&lt;&gt;"",Eingabe!O60,""),"")</f>
        <v/>
      </c>
      <c r="AH62" s="52" t="str">
        <f>IF(OR(Eingabe!B60&lt;&gt;"",Eingabe!C60&lt;&gt;""),IF(Eingabe!P60&lt;&gt;"",Eingabe!P60,""),"")</f>
        <v/>
      </c>
      <c r="AI62" s="52" t="str">
        <f>IF(OR(Eingabe!B60&lt;&gt;"",Eingabe!C60&lt;&gt;""),IF(Eingabe!Q60&lt;&gt;"",Eingabe!Q60,""),"")</f>
        <v/>
      </c>
    </row>
    <row r="63" spans="1:35" x14ac:dyDescent="0.25">
      <c r="A63" s="52" t="str">
        <f>IF(OR(Eingabe!B61&lt;&gt;"",Eingabe!C61&lt;&gt;""),Eingabe!Jahr,"")</f>
        <v/>
      </c>
      <c r="B63" s="52" t="str">
        <f>IF(OR(Eingabe!B61&lt;&gt;"",Eingabe!C61&lt;&gt;""),Eingabe!$J$2,"")</f>
        <v/>
      </c>
      <c r="C63" s="53" t="str">
        <f>IF(OR(Eingabe!B61&lt;&gt;"",Eingabe!C61&lt;&gt;""),Eingabe!Schule,"")</f>
        <v/>
      </c>
      <c r="D63" s="52" t="str">
        <f>IF(Eingabe!H61&lt;&gt;"", Eingabe!H61,"")</f>
        <v/>
      </c>
      <c r="E63" s="52" t="str">
        <f>IF(Eingabe!I61&lt;&gt;"", Eingabe!I61,"")</f>
        <v/>
      </c>
      <c r="F63" s="52" t="str">
        <f>IF(OR(Eingabe!B61&lt;&gt;"",Eingabe!C61&lt;&gt;""),Eingabe!G61,"")</f>
        <v/>
      </c>
      <c r="G63" s="52" t="str">
        <f>IF(Eingabe!D61&lt;&gt;"", Eingabe!D61,"")</f>
        <v/>
      </c>
      <c r="H63" s="52" t="str">
        <f>IF(OR(Eingabe!B61&lt;&gt;"",Eingabe!C61&lt;&gt;""),Eingabe!E61,"")</f>
        <v/>
      </c>
      <c r="I63" s="54" t="str">
        <f>IF(OR(Eingabe!B61&lt;&gt;"",Eingabe!C61&lt;&gt;""),IF(Eingabe!R61&lt;&gt;"",Eingabe!R61,""),"")</f>
        <v/>
      </c>
      <c r="J63" s="54" t="str">
        <f>IF(OR(Eingabe!B61&lt;&gt;"",Eingabe!C61&lt;&gt;""),IF(Eingabe!AE61&lt;&gt;"",Eingabe!AE61,""),"")</f>
        <v/>
      </c>
      <c r="K63" s="54" t="str">
        <f>IF(OR(Eingabe!B61&lt;&gt;"",Eingabe!C61&lt;&gt;""),IF(Eingabe!AN61&lt;&gt;"",Eingabe!AN61,""),"")</f>
        <v/>
      </c>
      <c r="L63" s="54" t="str">
        <f>IF(OR(Eingabe!B61&lt;&gt;"",Eingabe!C61&lt;&gt;""),IF(Eingabe!L61&lt;&gt;"",Eingabe!L61,""),"")</f>
        <v/>
      </c>
      <c r="M63" s="54" t="str">
        <f>IF(OR(Eingabe!B61&lt;&gt;"",Eingabe!C61&lt;&gt;""),IF(Eingabe!Y61&lt;&gt;"",Eingabe!Y61,""),"")</f>
        <v/>
      </c>
      <c r="N63" s="54" t="str">
        <f>IF(OR(Eingabe!B61&lt;&gt;"",Eingabe!C61&lt;&gt;""),IF(Eingabe!AL61&lt;&gt;"",Eingabe!AL61,""),"")</f>
        <v/>
      </c>
      <c r="O63" s="54" t="str">
        <f>IF(OR(Eingabe!B61&lt;&gt;"",Eingabe!C61&lt;&gt;""),IF(Eingabe!AU61&lt;&gt;"",Eingabe!AU61,""),"")</f>
        <v/>
      </c>
      <c r="P63" s="54" t="str">
        <f>IF(OR(Eingabe!B61&lt;&gt;"",Eingabe!C61&lt;&gt;""),IF(Eingabe!AV61&lt;&gt;"",Eingabe!AV61,""),"")</f>
        <v/>
      </c>
      <c r="Q63" s="54" t="str">
        <f>IF(OR(Eingabe!B61&lt;&gt;"",Eingabe!C61&lt;&gt;""),IF(Eingabe!AW61&lt;&gt;"",Eingabe!AW61,""),"")</f>
        <v/>
      </c>
      <c r="R63" s="53" t="str">
        <f>IF(OR(Eingabe!B61&lt;&gt;"",Eingabe!C61&lt;&gt;""),IF(Eingabe!BA61&lt;&gt;"",Eingabe!BA61,""),"")</f>
        <v/>
      </c>
      <c r="S63" s="54" t="str">
        <f>IF(OR(Eingabe!B61&lt;&gt;"",Eingabe!C61&lt;&gt;""),IF(Eingabe!V61&lt;&gt;"",Eingabe!V61,""),"")</f>
        <v/>
      </c>
      <c r="T63" s="54" t="str">
        <f>IF(OR(Eingabe!B61&lt;&gt;"",Eingabe!C61&lt;&gt;""),IF(Eingabe!AI61&lt;&gt;"",Eingabe!AI61,""),"")</f>
        <v/>
      </c>
      <c r="U63" s="54" t="str">
        <f>IF(OR(Eingabe!B61&lt;&gt;"",Eingabe!C61&lt;&gt;""),IF(Eingabe!AR61&lt;&gt;"",Eingabe!AR61,""),"")</f>
        <v/>
      </c>
      <c r="V63" s="55" t="str">
        <f>Eingabe!AX61</f>
        <v/>
      </c>
      <c r="W63" s="55" t="str">
        <f>Eingabe!AY61</f>
        <v/>
      </c>
      <c r="X63" s="55" t="str">
        <f>Eingabe!AZ61</f>
        <v/>
      </c>
      <c r="Y63" s="52" t="str">
        <f>IF(OR(Eingabe!B61&lt;&gt;"",Eingabe!C61&lt;&gt;""),Eingabe!J61,"")</f>
        <v/>
      </c>
      <c r="Z63" s="52"/>
      <c r="AA63" s="56" t="str">
        <f>IF(OR(Eingabe!B61&lt;&gt;"",Eingabe!C61&lt;&gt;""),Eingabe!K61,"")</f>
        <v/>
      </c>
      <c r="AB63" s="52" t="str">
        <f>IF(OR(Eingabe!B61&lt;&gt;"",Eingabe!C61&lt;&gt;""),IF(Eingabe!AA61&lt;&gt;"",Eingabe!AA61,""),"")</f>
        <v/>
      </c>
      <c r="AC63" s="52" t="str">
        <f>IF(OR(Eingabe!B61&lt;&gt;"",Eingabe!C61&lt;&gt;""),IF(Eingabe!AB61&lt;&gt;"",Eingabe!AB61,""),"")</f>
        <v/>
      </c>
      <c r="AD63" s="52" t="str">
        <f>IF(OR(Eingabe!B61&lt;&gt;"",Eingabe!C61&lt;&gt;""),IF(Eingabe!AC61&lt;&gt;"",Eingabe!AC61,""),"")</f>
        <v/>
      </c>
      <c r="AE63" s="52" t="str">
        <f>IF(OR(Eingabe!B61&lt;&gt;"",Eingabe!C61&lt;&gt;""),IF(Eingabe!AD61&lt;&gt;"",Eingabe!AD61,""),"")</f>
        <v/>
      </c>
      <c r="AF63" s="52" t="str">
        <f>IF(OR(Eingabe!B61&lt;&gt;"",Eingabe!C61&lt;&gt;""),IF(Eingabe!N61&lt;&gt;"",Eingabe!N61,""),"")</f>
        <v/>
      </c>
      <c r="AG63" s="52" t="str">
        <f>IF(OR(Eingabe!B61&lt;&gt;"",Eingabe!C61&lt;&gt;""),IF(Eingabe!O61&lt;&gt;"",Eingabe!O61,""),"")</f>
        <v/>
      </c>
      <c r="AH63" s="52" t="str">
        <f>IF(OR(Eingabe!B61&lt;&gt;"",Eingabe!C61&lt;&gt;""),IF(Eingabe!P61&lt;&gt;"",Eingabe!P61,""),"")</f>
        <v/>
      </c>
      <c r="AI63" s="52" t="str">
        <f>IF(OR(Eingabe!B61&lt;&gt;"",Eingabe!C61&lt;&gt;""),IF(Eingabe!Q61&lt;&gt;"",Eingabe!Q61,""),"")</f>
        <v/>
      </c>
    </row>
    <row r="64" spans="1:35" x14ac:dyDescent="0.25">
      <c r="A64" s="52" t="str">
        <f>IF(OR(Eingabe!B62&lt;&gt;"",Eingabe!C62&lt;&gt;""),Eingabe!Jahr,"")</f>
        <v/>
      </c>
      <c r="B64" s="52" t="str">
        <f>IF(OR(Eingabe!B62&lt;&gt;"",Eingabe!C62&lt;&gt;""),Eingabe!$J$2,"")</f>
        <v/>
      </c>
      <c r="C64" s="53" t="str">
        <f>IF(OR(Eingabe!B62&lt;&gt;"",Eingabe!C62&lt;&gt;""),Eingabe!Schule,"")</f>
        <v/>
      </c>
      <c r="D64" s="52" t="str">
        <f>IF(Eingabe!H62&lt;&gt;"", Eingabe!H62,"")</f>
        <v/>
      </c>
      <c r="E64" s="52" t="str">
        <f>IF(Eingabe!I62&lt;&gt;"", Eingabe!I62,"")</f>
        <v/>
      </c>
      <c r="F64" s="52" t="str">
        <f>IF(OR(Eingabe!B62&lt;&gt;"",Eingabe!C62&lt;&gt;""),Eingabe!G62,"")</f>
        <v/>
      </c>
      <c r="G64" s="52" t="str">
        <f>IF(Eingabe!D62&lt;&gt;"", Eingabe!D62,"")</f>
        <v/>
      </c>
      <c r="H64" s="52" t="str">
        <f>IF(OR(Eingabe!B62&lt;&gt;"",Eingabe!C62&lt;&gt;""),Eingabe!E62,"")</f>
        <v/>
      </c>
      <c r="I64" s="54" t="str">
        <f>IF(OR(Eingabe!B62&lt;&gt;"",Eingabe!C62&lt;&gt;""),IF(Eingabe!R62&lt;&gt;"",Eingabe!R62,""),"")</f>
        <v/>
      </c>
      <c r="J64" s="54" t="str">
        <f>IF(OR(Eingabe!B62&lt;&gt;"",Eingabe!C62&lt;&gt;""),IF(Eingabe!AE62&lt;&gt;"",Eingabe!AE62,""),"")</f>
        <v/>
      </c>
      <c r="K64" s="54" t="str">
        <f>IF(OR(Eingabe!B62&lt;&gt;"",Eingabe!C62&lt;&gt;""),IF(Eingabe!AN62&lt;&gt;"",Eingabe!AN62,""),"")</f>
        <v/>
      </c>
      <c r="L64" s="54" t="str">
        <f>IF(OR(Eingabe!B62&lt;&gt;"",Eingabe!C62&lt;&gt;""),IF(Eingabe!L62&lt;&gt;"",Eingabe!L62,""),"")</f>
        <v/>
      </c>
      <c r="M64" s="54" t="str">
        <f>IF(OR(Eingabe!B62&lt;&gt;"",Eingabe!C62&lt;&gt;""),IF(Eingabe!Y62&lt;&gt;"",Eingabe!Y62,""),"")</f>
        <v/>
      </c>
      <c r="N64" s="54" t="str">
        <f>IF(OR(Eingabe!B62&lt;&gt;"",Eingabe!C62&lt;&gt;""),IF(Eingabe!AL62&lt;&gt;"",Eingabe!AL62,""),"")</f>
        <v/>
      </c>
      <c r="O64" s="54" t="str">
        <f>IF(OR(Eingabe!B62&lt;&gt;"",Eingabe!C62&lt;&gt;""),IF(Eingabe!AU62&lt;&gt;"",Eingabe!AU62,""),"")</f>
        <v/>
      </c>
      <c r="P64" s="54" t="str">
        <f>IF(OR(Eingabe!B62&lt;&gt;"",Eingabe!C62&lt;&gt;""),IF(Eingabe!AV62&lt;&gt;"",Eingabe!AV62,""),"")</f>
        <v/>
      </c>
      <c r="Q64" s="54" t="str">
        <f>IF(OR(Eingabe!B62&lt;&gt;"",Eingabe!C62&lt;&gt;""),IF(Eingabe!AW62&lt;&gt;"",Eingabe!AW62,""),"")</f>
        <v/>
      </c>
      <c r="R64" s="53" t="str">
        <f>IF(OR(Eingabe!B62&lt;&gt;"",Eingabe!C62&lt;&gt;""),IF(Eingabe!BA62&lt;&gt;"",Eingabe!BA62,""),"")</f>
        <v/>
      </c>
      <c r="S64" s="54" t="str">
        <f>IF(OR(Eingabe!B62&lt;&gt;"",Eingabe!C62&lt;&gt;""),IF(Eingabe!V62&lt;&gt;"",Eingabe!V62,""),"")</f>
        <v/>
      </c>
      <c r="T64" s="54" t="str">
        <f>IF(OR(Eingabe!B62&lt;&gt;"",Eingabe!C62&lt;&gt;""),IF(Eingabe!AI62&lt;&gt;"",Eingabe!AI62,""),"")</f>
        <v/>
      </c>
      <c r="U64" s="54" t="str">
        <f>IF(OR(Eingabe!B62&lt;&gt;"",Eingabe!C62&lt;&gt;""),IF(Eingabe!AR62&lt;&gt;"",Eingabe!AR62,""),"")</f>
        <v/>
      </c>
      <c r="V64" s="55" t="str">
        <f>Eingabe!AX62</f>
        <v/>
      </c>
      <c r="W64" s="55" t="str">
        <f>Eingabe!AY62</f>
        <v/>
      </c>
      <c r="X64" s="55" t="str">
        <f>Eingabe!AZ62</f>
        <v/>
      </c>
      <c r="Y64" s="52" t="str">
        <f>IF(OR(Eingabe!B62&lt;&gt;"",Eingabe!C62&lt;&gt;""),Eingabe!J62,"")</f>
        <v/>
      </c>
      <c r="Z64" s="52"/>
      <c r="AA64" s="56" t="str">
        <f>IF(OR(Eingabe!B62&lt;&gt;"",Eingabe!C62&lt;&gt;""),Eingabe!K62,"")</f>
        <v/>
      </c>
      <c r="AB64" s="52" t="str">
        <f>IF(OR(Eingabe!B62&lt;&gt;"",Eingabe!C62&lt;&gt;""),IF(Eingabe!AA62&lt;&gt;"",Eingabe!AA62,""),"")</f>
        <v/>
      </c>
      <c r="AC64" s="52" t="str">
        <f>IF(OR(Eingabe!B62&lt;&gt;"",Eingabe!C62&lt;&gt;""),IF(Eingabe!AB62&lt;&gt;"",Eingabe!AB62,""),"")</f>
        <v/>
      </c>
      <c r="AD64" s="52" t="str">
        <f>IF(OR(Eingabe!B62&lt;&gt;"",Eingabe!C62&lt;&gt;""),IF(Eingabe!AC62&lt;&gt;"",Eingabe!AC62,""),"")</f>
        <v/>
      </c>
      <c r="AE64" s="52" t="str">
        <f>IF(OR(Eingabe!B62&lt;&gt;"",Eingabe!C62&lt;&gt;""),IF(Eingabe!AD62&lt;&gt;"",Eingabe!AD62,""),"")</f>
        <v/>
      </c>
      <c r="AF64" s="52" t="str">
        <f>IF(OR(Eingabe!B62&lt;&gt;"",Eingabe!C62&lt;&gt;""),IF(Eingabe!N62&lt;&gt;"",Eingabe!N62,""),"")</f>
        <v/>
      </c>
      <c r="AG64" s="52" t="str">
        <f>IF(OR(Eingabe!B62&lt;&gt;"",Eingabe!C62&lt;&gt;""),IF(Eingabe!O62&lt;&gt;"",Eingabe!O62,""),"")</f>
        <v/>
      </c>
      <c r="AH64" s="52" t="str">
        <f>IF(OR(Eingabe!B62&lt;&gt;"",Eingabe!C62&lt;&gt;""),IF(Eingabe!P62&lt;&gt;"",Eingabe!P62,""),"")</f>
        <v/>
      </c>
      <c r="AI64" s="52" t="str">
        <f>IF(OR(Eingabe!B62&lt;&gt;"",Eingabe!C62&lt;&gt;""),IF(Eingabe!Q62&lt;&gt;"",Eingabe!Q62,""),"")</f>
        <v/>
      </c>
    </row>
    <row r="65" spans="1:35" x14ac:dyDescent="0.25">
      <c r="A65" s="52" t="str">
        <f>IF(OR(Eingabe!B63&lt;&gt;"",Eingabe!C63&lt;&gt;""),Eingabe!Jahr,"")</f>
        <v/>
      </c>
      <c r="B65" s="52" t="str">
        <f>IF(OR(Eingabe!B63&lt;&gt;"",Eingabe!C63&lt;&gt;""),Eingabe!$J$2,"")</f>
        <v/>
      </c>
      <c r="C65" s="53" t="str">
        <f>IF(OR(Eingabe!B63&lt;&gt;"",Eingabe!C63&lt;&gt;""),Eingabe!Schule,"")</f>
        <v/>
      </c>
      <c r="D65" s="52" t="str">
        <f>IF(Eingabe!H63&lt;&gt;"", Eingabe!H63,"")</f>
        <v/>
      </c>
      <c r="E65" s="52" t="str">
        <f>IF(Eingabe!I63&lt;&gt;"", Eingabe!I63,"")</f>
        <v/>
      </c>
      <c r="F65" s="52" t="str">
        <f>IF(OR(Eingabe!B63&lt;&gt;"",Eingabe!C63&lt;&gt;""),Eingabe!G63,"")</f>
        <v/>
      </c>
      <c r="G65" s="52" t="str">
        <f>IF(Eingabe!D63&lt;&gt;"", Eingabe!D63,"")</f>
        <v/>
      </c>
      <c r="H65" s="52" t="str">
        <f>IF(OR(Eingabe!B63&lt;&gt;"",Eingabe!C63&lt;&gt;""),Eingabe!E63,"")</f>
        <v/>
      </c>
      <c r="I65" s="54" t="str">
        <f>IF(OR(Eingabe!B63&lt;&gt;"",Eingabe!C63&lt;&gt;""),IF(Eingabe!R63&lt;&gt;"",Eingabe!R63,""),"")</f>
        <v/>
      </c>
      <c r="J65" s="54" t="str">
        <f>IF(OR(Eingabe!B63&lt;&gt;"",Eingabe!C63&lt;&gt;""),IF(Eingabe!AE63&lt;&gt;"",Eingabe!AE63,""),"")</f>
        <v/>
      </c>
      <c r="K65" s="54" t="str">
        <f>IF(OR(Eingabe!B63&lt;&gt;"",Eingabe!C63&lt;&gt;""),IF(Eingabe!AN63&lt;&gt;"",Eingabe!AN63,""),"")</f>
        <v/>
      </c>
      <c r="L65" s="54" t="str">
        <f>IF(OR(Eingabe!B63&lt;&gt;"",Eingabe!C63&lt;&gt;""),IF(Eingabe!L63&lt;&gt;"",Eingabe!L63,""),"")</f>
        <v/>
      </c>
      <c r="M65" s="54" t="str">
        <f>IF(OR(Eingabe!B63&lt;&gt;"",Eingabe!C63&lt;&gt;""),IF(Eingabe!Y63&lt;&gt;"",Eingabe!Y63,""),"")</f>
        <v/>
      </c>
      <c r="N65" s="54" t="str">
        <f>IF(OR(Eingabe!B63&lt;&gt;"",Eingabe!C63&lt;&gt;""),IF(Eingabe!AL63&lt;&gt;"",Eingabe!AL63,""),"")</f>
        <v/>
      </c>
      <c r="O65" s="54" t="str">
        <f>IF(OR(Eingabe!B63&lt;&gt;"",Eingabe!C63&lt;&gt;""),IF(Eingabe!AU63&lt;&gt;"",Eingabe!AU63,""),"")</f>
        <v/>
      </c>
      <c r="P65" s="54" t="str">
        <f>IF(OR(Eingabe!B63&lt;&gt;"",Eingabe!C63&lt;&gt;""),IF(Eingabe!AV63&lt;&gt;"",Eingabe!AV63,""),"")</f>
        <v/>
      </c>
      <c r="Q65" s="54" t="str">
        <f>IF(OR(Eingabe!B63&lt;&gt;"",Eingabe!C63&lt;&gt;""),IF(Eingabe!AW63&lt;&gt;"",Eingabe!AW63,""),"")</f>
        <v/>
      </c>
      <c r="R65" s="53" t="str">
        <f>IF(OR(Eingabe!B63&lt;&gt;"",Eingabe!C63&lt;&gt;""),IF(Eingabe!BA63&lt;&gt;"",Eingabe!BA63,""),"")</f>
        <v/>
      </c>
      <c r="S65" s="54" t="str">
        <f>IF(OR(Eingabe!B63&lt;&gt;"",Eingabe!C63&lt;&gt;""),IF(Eingabe!V63&lt;&gt;"",Eingabe!V63,""),"")</f>
        <v/>
      </c>
      <c r="T65" s="54" t="str">
        <f>IF(OR(Eingabe!B63&lt;&gt;"",Eingabe!C63&lt;&gt;""),IF(Eingabe!AI63&lt;&gt;"",Eingabe!AI63,""),"")</f>
        <v/>
      </c>
      <c r="U65" s="54" t="str">
        <f>IF(OR(Eingabe!B63&lt;&gt;"",Eingabe!C63&lt;&gt;""),IF(Eingabe!AR63&lt;&gt;"",Eingabe!AR63,""),"")</f>
        <v/>
      </c>
      <c r="V65" s="55" t="str">
        <f>Eingabe!AX63</f>
        <v/>
      </c>
      <c r="W65" s="55" t="str">
        <f>Eingabe!AY63</f>
        <v/>
      </c>
      <c r="X65" s="55" t="str">
        <f>Eingabe!AZ63</f>
        <v/>
      </c>
      <c r="Y65" s="52" t="str">
        <f>IF(OR(Eingabe!B63&lt;&gt;"",Eingabe!C63&lt;&gt;""),Eingabe!J63,"")</f>
        <v/>
      </c>
      <c r="Z65" s="52"/>
      <c r="AA65" s="56" t="str">
        <f>IF(OR(Eingabe!B63&lt;&gt;"",Eingabe!C63&lt;&gt;""),Eingabe!K63,"")</f>
        <v/>
      </c>
      <c r="AB65" s="52" t="str">
        <f>IF(OR(Eingabe!B63&lt;&gt;"",Eingabe!C63&lt;&gt;""),IF(Eingabe!AA63&lt;&gt;"",Eingabe!AA63,""),"")</f>
        <v/>
      </c>
      <c r="AC65" s="52" t="str">
        <f>IF(OR(Eingabe!B63&lt;&gt;"",Eingabe!C63&lt;&gt;""),IF(Eingabe!AB63&lt;&gt;"",Eingabe!AB63,""),"")</f>
        <v/>
      </c>
      <c r="AD65" s="52" t="str">
        <f>IF(OR(Eingabe!B63&lt;&gt;"",Eingabe!C63&lt;&gt;""),IF(Eingabe!AC63&lt;&gt;"",Eingabe!AC63,""),"")</f>
        <v/>
      </c>
      <c r="AE65" s="52" t="str">
        <f>IF(OR(Eingabe!B63&lt;&gt;"",Eingabe!C63&lt;&gt;""),IF(Eingabe!AD63&lt;&gt;"",Eingabe!AD63,""),"")</f>
        <v/>
      </c>
      <c r="AF65" s="52" t="str">
        <f>IF(OR(Eingabe!B63&lt;&gt;"",Eingabe!C63&lt;&gt;""),IF(Eingabe!N63&lt;&gt;"",Eingabe!N63,""),"")</f>
        <v/>
      </c>
      <c r="AG65" s="52" t="str">
        <f>IF(OR(Eingabe!B63&lt;&gt;"",Eingabe!C63&lt;&gt;""),IF(Eingabe!O63&lt;&gt;"",Eingabe!O63,""),"")</f>
        <v/>
      </c>
      <c r="AH65" s="52" t="str">
        <f>IF(OR(Eingabe!B63&lt;&gt;"",Eingabe!C63&lt;&gt;""),IF(Eingabe!P63&lt;&gt;"",Eingabe!P63,""),"")</f>
        <v/>
      </c>
      <c r="AI65" s="52" t="str">
        <f>IF(OR(Eingabe!B63&lt;&gt;"",Eingabe!C63&lt;&gt;""),IF(Eingabe!Q63&lt;&gt;"",Eingabe!Q63,""),"")</f>
        <v/>
      </c>
    </row>
    <row r="66" spans="1:35" x14ac:dyDescent="0.25">
      <c r="A66" s="52" t="str">
        <f>IF(OR(Eingabe!B64&lt;&gt;"",Eingabe!C64&lt;&gt;""),Eingabe!Jahr,"")</f>
        <v/>
      </c>
      <c r="B66" s="52" t="str">
        <f>IF(OR(Eingabe!B64&lt;&gt;"",Eingabe!C64&lt;&gt;""),Eingabe!$J$2,"")</f>
        <v/>
      </c>
      <c r="C66" s="53" t="str">
        <f>IF(OR(Eingabe!B64&lt;&gt;"",Eingabe!C64&lt;&gt;""),Eingabe!Schule,"")</f>
        <v/>
      </c>
      <c r="D66" s="52" t="str">
        <f>IF(Eingabe!H64&lt;&gt;"", Eingabe!H64,"")</f>
        <v/>
      </c>
      <c r="E66" s="52" t="str">
        <f>IF(Eingabe!I64&lt;&gt;"", Eingabe!I64,"")</f>
        <v/>
      </c>
      <c r="F66" s="52" t="str">
        <f>IF(OR(Eingabe!B64&lt;&gt;"",Eingabe!C64&lt;&gt;""),Eingabe!G64,"")</f>
        <v/>
      </c>
      <c r="G66" s="52" t="str">
        <f>IF(Eingabe!D64&lt;&gt;"", Eingabe!D64,"")</f>
        <v/>
      </c>
      <c r="H66" s="52" t="str">
        <f>IF(OR(Eingabe!B64&lt;&gt;"",Eingabe!C64&lt;&gt;""),Eingabe!E64,"")</f>
        <v/>
      </c>
      <c r="I66" s="54" t="str">
        <f>IF(OR(Eingabe!B64&lt;&gt;"",Eingabe!C64&lt;&gt;""),IF(Eingabe!R64&lt;&gt;"",Eingabe!R64,""),"")</f>
        <v/>
      </c>
      <c r="J66" s="54" t="str">
        <f>IF(OR(Eingabe!B64&lt;&gt;"",Eingabe!C64&lt;&gt;""),IF(Eingabe!AE64&lt;&gt;"",Eingabe!AE64,""),"")</f>
        <v/>
      </c>
      <c r="K66" s="54" t="str">
        <f>IF(OR(Eingabe!B64&lt;&gt;"",Eingabe!C64&lt;&gt;""),IF(Eingabe!AN64&lt;&gt;"",Eingabe!AN64,""),"")</f>
        <v/>
      </c>
      <c r="L66" s="54" t="str">
        <f>IF(OR(Eingabe!B64&lt;&gt;"",Eingabe!C64&lt;&gt;""),IF(Eingabe!L64&lt;&gt;"",Eingabe!L64,""),"")</f>
        <v/>
      </c>
      <c r="M66" s="54" t="str">
        <f>IF(OR(Eingabe!B64&lt;&gt;"",Eingabe!C64&lt;&gt;""),IF(Eingabe!Y64&lt;&gt;"",Eingabe!Y64,""),"")</f>
        <v/>
      </c>
      <c r="N66" s="54" t="str">
        <f>IF(OR(Eingabe!B64&lt;&gt;"",Eingabe!C64&lt;&gt;""),IF(Eingabe!AL64&lt;&gt;"",Eingabe!AL64,""),"")</f>
        <v/>
      </c>
      <c r="O66" s="54" t="str">
        <f>IF(OR(Eingabe!B64&lt;&gt;"",Eingabe!C64&lt;&gt;""),IF(Eingabe!AU64&lt;&gt;"",Eingabe!AU64,""),"")</f>
        <v/>
      </c>
      <c r="P66" s="54" t="str">
        <f>IF(OR(Eingabe!B64&lt;&gt;"",Eingabe!C64&lt;&gt;""),IF(Eingabe!AV64&lt;&gt;"",Eingabe!AV64,""),"")</f>
        <v/>
      </c>
      <c r="Q66" s="54" t="str">
        <f>IF(OR(Eingabe!B64&lt;&gt;"",Eingabe!C64&lt;&gt;""),IF(Eingabe!AW64&lt;&gt;"",Eingabe!AW64,""),"")</f>
        <v/>
      </c>
      <c r="R66" s="53" t="str">
        <f>IF(OR(Eingabe!B64&lt;&gt;"",Eingabe!C64&lt;&gt;""),IF(Eingabe!BA64&lt;&gt;"",Eingabe!BA64,""),"")</f>
        <v/>
      </c>
      <c r="S66" s="54" t="str">
        <f>IF(OR(Eingabe!B64&lt;&gt;"",Eingabe!C64&lt;&gt;""),IF(Eingabe!V64&lt;&gt;"",Eingabe!V64,""),"")</f>
        <v/>
      </c>
      <c r="T66" s="54" t="str">
        <f>IF(OR(Eingabe!B64&lt;&gt;"",Eingabe!C64&lt;&gt;""),IF(Eingabe!AI64&lt;&gt;"",Eingabe!AI64,""),"")</f>
        <v/>
      </c>
      <c r="U66" s="54" t="str">
        <f>IF(OR(Eingabe!B64&lt;&gt;"",Eingabe!C64&lt;&gt;""),IF(Eingabe!AR64&lt;&gt;"",Eingabe!AR64,""),"")</f>
        <v/>
      </c>
      <c r="V66" s="55" t="str">
        <f>Eingabe!AX64</f>
        <v/>
      </c>
      <c r="W66" s="55" t="str">
        <f>Eingabe!AY64</f>
        <v/>
      </c>
      <c r="X66" s="55" t="str">
        <f>Eingabe!AZ64</f>
        <v/>
      </c>
      <c r="Y66" s="52" t="str">
        <f>IF(OR(Eingabe!B64&lt;&gt;"",Eingabe!C64&lt;&gt;""),Eingabe!J64,"")</f>
        <v/>
      </c>
      <c r="Z66" s="52"/>
      <c r="AA66" s="56" t="str">
        <f>IF(OR(Eingabe!B64&lt;&gt;"",Eingabe!C64&lt;&gt;""),Eingabe!K64,"")</f>
        <v/>
      </c>
      <c r="AB66" s="52" t="str">
        <f>IF(OR(Eingabe!B64&lt;&gt;"",Eingabe!C64&lt;&gt;""),IF(Eingabe!AA64&lt;&gt;"",Eingabe!AA64,""),"")</f>
        <v/>
      </c>
      <c r="AC66" s="52" t="str">
        <f>IF(OR(Eingabe!B64&lt;&gt;"",Eingabe!C64&lt;&gt;""),IF(Eingabe!AB64&lt;&gt;"",Eingabe!AB64,""),"")</f>
        <v/>
      </c>
      <c r="AD66" s="52" t="str">
        <f>IF(OR(Eingabe!B64&lt;&gt;"",Eingabe!C64&lt;&gt;""),IF(Eingabe!AC64&lt;&gt;"",Eingabe!AC64,""),"")</f>
        <v/>
      </c>
      <c r="AE66" s="52" t="str">
        <f>IF(OR(Eingabe!B64&lt;&gt;"",Eingabe!C64&lt;&gt;""),IF(Eingabe!AD64&lt;&gt;"",Eingabe!AD64,""),"")</f>
        <v/>
      </c>
      <c r="AF66" s="52" t="str">
        <f>IF(OR(Eingabe!B64&lt;&gt;"",Eingabe!C64&lt;&gt;""),IF(Eingabe!N64&lt;&gt;"",Eingabe!N64,""),"")</f>
        <v/>
      </c>
      <c r="AG66" s="52" t="str">
        <f>IF(OR(Eingabe!B64&lt;&gt;"",Eingabe!C64&lt;&gt;""),IF(Eingabe!O64&lt;&gt;"",Eingabe!O64,""),"")</f>
        <v/>
      </c>
      <c r="AH66" s="52" t="str">
        <f>IF(OR(Eingabe!B64&lt;&gt;"",Eingabe!C64&lt;&gt;""),IF(Eingabe!P64&lt;&gt;"",Eingabe!P64,""),"")</f>
        <v/>
      </c>
      <c r="AI66" s="52" t="str">
        <f>IF(OR(Eingabe!B64&lt;&gt;"",Eingabe!C64&lt;&gt;""),IF(Eingabe!Q64&lt;&gt;"",Eingabe!Q64,""),"")</f>
        <v/>
      </c>
    </row>
    <row r="67" spans="1:35" x14ac:dyDescent="0.25">
      <c r="A67" s="52" t="str">
        <f>IF(OR(Eingabe!B65&lt;&gt;"",Eingabe!C65&lt;&gt;""),Eingabe!Jahr,"")</f>
        <v/>
      </c>
      <c r="B67" s="52" t="str">
        <f>IF(OR(Eingabe!B65&lt;&gt;"",Eingabe!C65&lt;&gt;""),Eingabe!$J$2,"")</f>
        <v/>
      </c>
      <c r="C67" s="53" t="str">
        <f>IF(OR(Eingabe!B65&lt;&gt;"",Eingabe!C65&lt;&gt;""),Eingabe!Schule,"")</f>
        <v/>
      </c>
      <c r="D67" s="52" t="str">
        <f>IF(Eingabe!H65&lt;&gt;"", Eingabe!H65,"")</f>
        <v/>
      </c>
      <c r="E67" s="52" t="str">
        <f>IF(Eingabe!I65&lt;&gt;"", Eingabe!I65,"")</f>
        <v/>
      </c>
      <c r="F67" s="52" t="str">
        <f>IF(OR(Eingabe!B65&lt;&gt;"",Eingabe!C65&lt;&gt;""),Eingabe!G65,"")</f>
        <v/>
      </c>
      <c r="G67" s="52" t="str">
        <f>IF(Eingabe!D65&lt;&gt;"", Eingabe!D65,"")</f>
        <v/>
      </c>
      <c r="H67" s="52" t="str">
        <f>IF(OR(Eingabe!B65&lt;&gt;"",Eingabe!C65&lt;&gt;""),Eingabe!E65,"")</f>
        <v/>
      </c>
      <c r="I67" s="54" t="str">
        <f>IF(OR(Eingabe!B65&lt;&gt;"",Eingabe!C65&lt;&gt;""),IF(Eingabe!R65&lt;&gt;"",Eingabe!R65,""),"")</f>
        <v/>
      </c>
      <c r="J67" s="54" t="str">
        <f>IF(OR(Eingabe!B65&lt;&gt;"",Eingabe!C65&lt;&gt;""),IF(Eingabe!AE65&lt;&gt;"",Eingabe!AE65,""),"")</f>
        <v/>
      </c>
      <c r="K67" s="54" t="str">
        <f>IF(OR(Eingabe!B65&lt;&gt;"",Eingabe!C65&lt;&gt;""),IF(Eingabe!AN65&lt;&gt;"",Eingabe!AN65,""),"")</f>
        <v/>
      </c>
      <c r="L67" s="54" t="str">
        <f>IF(OR(Eingabe!B65&lt;&gt;"",Eingabe!C65&lt;&gt;""),IF(Eingabe!L65&lt;&gt;"",Eingabe!L65,""),"")</f>
        <v/>
      </c>
      <c r="M67" s="54" t="str">
        <f>IF(OR(Eingabe!B65&lt;&gt;"",Eingabe!C65&lt;&gt;""),IF(Eingabe!Y65&lt;&gt;"",Eingabe!Y65,""),"")</f>
        <v/>
      </c>
      <c r="N67" s="54" t="str">
        <f>IF(OR(Eingabe!B65&lt;&gt;"",Eingabe!C65&lt;&gt;""),IF(Eingabe!AL65&lt;&gt;"",Eingabe!AL65,""),"")</f>
        <v/>
      </c>
      <c r="O67" s="54" t="str">
        <f>IF(OR(Eingabe!B65&lt;&gt;"",Eingabe!C65&lt;&gt;""),IF(Eingabe!AU65&lt;&gt;"",Eingabe!AU65,""),"")</f>
        <v/>
      </c>
      <c r="P67" s="54" t="str">
        <f>IF(OR(Eingabe!B65&lt;&gt;"",Eingabe!C65&lt;&gt;""),IF(Eingabe!AV65&lt;&gt;"",Eingabe!AV65,""),"")</f>
        <v/>
      </c>
      <c r="Q67" s="54" t="str">
        <f>IF(OR(Eingabe!B65&lt;&gt;"",Eingabe!C65&lt;&gt;""),IF(Eingabe!AW65&lt;&gt;"",Eingabe!AW65,""),"")</f>
        <v/>
      </c>
      <c r="R67" s="53" t="str">
        <f>IF(OR(Eingabe!B65&lt;&gt;"",Eingabe!C65&lt;&gt;""),IF(Eingabe!BA65&lt;&gt;"",Eingabe!BA65,""),"")</f>
        <v/>
      </c>
      <c r="S67" s="54" t="str">
        <f>IF(OR(Eingabe!B65&lt;&gt;"",Eingabe!C65&lt;&gt;""),IF(Eingabe!V65&lt;&gt;"",Eingabe!V65,""),"")</f>
        <v/>
      </c>
      <c r="T67" s="54" t="str">
        <f>IF(OR(Eingabe!B65&lt;&gt;"",Eingabe!C65&lt;&gt;""),IF(Eingabe!AI65&lt;&gt;"",Eingabe!AI65,""),"")</f>
        <v/>
      </c>
      <c r="U67" s="54" t="str">
        <f>IF(OR(Eingabe!B65&lt;&gt;"",Eingabe!C65&lt;&gt;""),IF(Eingabe!AR65&lt;&gt;"",Eingabe!AR65,""),"")</f>
        <v/>
      </c>
      <c r="V67" s="55" t="str">
        <f>Eingabe!AX65</f>
        <v/>
      </c>
      <c r="W67" s="55" t="str">
        <f>Eingabe!AY65</f>
        <v/>
      </c>
      <c r="X67" s="55" t="str">
        <f>Eingabe!AZ65</f>
        <v/>
      </c>
      <c r="Y67" s="52" t="str">
        <f>IF(OR(Eingabe!B65&lt;&gt;"",Eingabe!C65&lt;&gt;""),Eingabe!J65,"")</f>
        <v/>
      </c>
      <c r="Z67" s="52"/>
      <c r="AA67" s="56" t="str">
        <f>IF(OR(Eingabe!B65&lt;&gt;"",Eingabe!C65&lt;&gt;""),Eingabe!K65,"")</f>
        <v/>
      </c>
      <c r="AB67" s="52" t="str">
        <f>IF(OR(Eingabe!B65&lt;&gt;"",Eingabe!C65&lt;&gt;""),IF(Eingabe!AA65&lt;&gt;"",Eingabe!AA65,""),"")</f>
        <v/>
      </c>
      <c r="AC67" s="52" t="str">
        <f>IF(OR(Eingabe!B65&lt;&gt;"",Eingabe!C65&lt;&gt;""),IF(Eingabe!AB65&lt;&gt;"",Eingabe!AB65,""),"")</f>
        <v/>
      </c>
      <c r="AD67" s="52" t="str">
        <f>IF(OR(Eingabe!B65&lt;&gt;"",Eingabe!C65&lt;&gt;""),IF(Eingabe!AC65&lt;&gt;"",Eingabe!AC65,""),"")</f>
        <v/>
      </c>
      <c r="AE67" s="52" t="str">
        <f>IF(OR(Eingabe!B65&lt;&gt;"",Eingabe!C65&lt;&gt;""),IF(Eingabe!AD65&lt;&gt;"",Eingabe!AD65,""),"")</f>
        <v/>
      </c>
      <c r="AF67" s="52" t="str">
        <f>IF(OR(Eingabe!B65&lt;&gt;"",Eingabe!C65&lt;&gt;""),IF(Eingabe!N65&lt;&gt;"",Eingabe!N65,""),"")</f>
        <v/>
      </c>
      <c r="AG67" s="52" t="str">
        <f>IF(OR(Eingabe!B65&lt;&gt;"",Eingabe!C65&lt;&gt;""),IF(Eingabe!O65&lt;&gt;"",Eingabe!O65,""),"")</f>
        <v/>
      </c>
      <c r="AH67" s="52" t="str">
        <f>IF(OR(Eingabe!B65&lt;&gt;"",Eingabe!C65&lt;&gt;""),IF(Eingabe!P65&lt;&gt;"",Eingabe!P65,""),"")</f>
        <v/>
      </c>
      <c r="AI67" s="52" t="str">
        <f>IF(OR(Eingabe!B65&lt;&gt;"",Eingabe!C65&lt;&gt;""),IF(Eingabe!Q65&lt;&gt;"",Eingabe!Q65,""),"")</f>
        <v/>
      </c>
    </row>
    <row r="68" spans="1:35" x14ac:dyDescent="0.25">
      <c r="A68" s="52" t="str">
        <f>IF(OR(Eingabe!B66&lt;&gt;"",Eingabe!C66&lt;&gt;""),Eingabe!Jahr,"")</f>
        <v/>
      </c>
      <c r="B68" s="52" t="str">
        <f>IF(OR(Eingabe!B66&lt;&gt;"",Eingabe!C66&lt;&gt;""),Eingabe!$J$2,"")</f>
        <v/>
      </c>
      <c r="C68" s="53" t="str">
        <f>IF(OR(Eingabe!B66&lt;&gt;"",Eingabe!C66&lt;&gt;""),Eingabe!Schule,"")</f>
        <v/>
      </c>
      <c r="D68" s="52" t="str">
        <f>IF(Eingabe!H66&lt;&gt;"", Eingabe!H66,"")</f>
        <v/>
      </c>
      <c r="E68" s="52" t="str">
        <f>IF(Eingabe!I66&lt;&gt;"", Eingabe!I66,"")</f>
        <v/>
      </c>
      <c r="F68" s="52" t="str">
        <f>IF(OR(Eingabe!B66&lt;&gt;"",Eingabe!C66&lt;&gt;""),Eingabe!G66,"")</f>
        <v/>
      </c>
      <c r="G68" s="52" t="str">
        <f>IF(Eingabe!D66&lt;&gt;"", Eingabe!D66,"")</f>
        <v/>
      </c>
      <c r="H68" s="52" t="str">
        <f>IF(OR(Eingabe!B66&lt;&gt;"",Eingabe!C66&lt;&gt;""),Eingabe!E66,"")</f>
        <v/>
      </c>
      <c r="I68" s="54" t="str">
        <f>IF(OR(Eingabe!B66&lt;&gt;"",Eingabe!C66&lt;&gt;""),IF(Eingabe!R66&lt;&gt;"",Eingabe!R66,""),"")</f>
        <v/>
      </c>
      <c r="J68" s="54" t="str">
        <f>IF(OR(Eingabe!B66&lt;&gt;"",Eingabe!C66&lt;&gt;""),IF(Eingabe!AE66&lt;&gt;"",Eingabe!AE66,""),"")</f>
        <v/>
      </c>
      <c r="K68" s="54" t="str">
        <f>IF(OR(Eingabe!B66&lt;&gt;"",Eingabe!C66&lt;&gt;""),IF(Eingabe!AN66&lt;&gt;"",Eingabe!AN66,""),"")</f>
        <v/>
      </c>
      <c r="L68" s="54" t="str">
        <f>IF(OR(Eingabe!B66&lt;&gt;"",Eingabe!C66&lt;&gt;""),IF(Eingabe!L66&lt;&gt;"",Eingabe!L66,""),"")</f>
        <v/>
      </c>
      <c r="M68" s="54" t="str">
        <f>IF(OR(Eingabe!B66&lt;&gt;"",Eingabe!C66&lt;&gt;""),IF(Eingabe!Y66&lt;&gt;"",Eingabe!Y66,""),"")</f>
        <v/>
      </c>
      <c r="N68" s="54" t="str">
        <f>IF(OR(Eingabe!B66&lt;&gt;"",Eingabe!C66&lt;&gt;""),IF(Eingabe!AL66&lt;&gt;"",Eingabe!AL66,""),"")</f>
        <v/>
      </c>
      <c r="O68" s="54" t="str">
        <f>IF(OR(Eingabe!B66&lt;&gt;"",Eingabe!C66&lt;&gt;""),IF(Eingabe!AU66&lt;&gt;"",Eingabe!AU66,""),"")</f>
        <v/>
      </c>
      <c r="P68" s="54" t="str">
        <f>IF(OR(Eingabe!B66&lt;&gt;"",Eingabe!C66&lt;&gt;""),IF(Eingabe!AV66&lt;&gt;"",Eingabe!AV66,""),"")</f>
        <v/>
      </c>
      <c r="Q68" s="54" t="str">
        <f>IF(OR(Eingabe!B66&lt;&gt;"",Eingabe!C66&lt;&gt;""),IF(Eingabe!AW66&lt;&gt;"",Eingabe!AW66,""),"")</f>
        <v/>
      </c>
      <c r="R68" s="53" t="str">
        <f>IF(OR(Eingabe!B66&lt;&gt;"",Eingabe!C66&lt;&gt;""),IF(Eingabe!BA66&lt;&gt;"",Eingabe!BA66,""),"")</f>
        <v/>
      </c>
      <c r="S68" s="54" t="str">
        <f>IF(OR(Eingabe!B66&lt;&gt;"",Eingabe!C66&lt;&gt;""),IF(Eingabe!V66&lt;&gt;"",Eingabe!V66,""),"")</f>
        <v/>
      </c>
      <c r="T68" s="54" t="str">
        <f>IF(OR(Eingabe!B66&lt;&gt;"",Eingabe!C66&lt;&gt;""),IF(Eingabe!AI66&lt;&gt;"",Eingabe!AI66,""),"")</f>
        <v/>
      </c>
      <c r="U68" s="54" t="str">
        <f>IF(OR(Eingabe!B66&lt;&gt;"",Eingabe!C66&lt;&gt;""),IF(Eingabe!AR66&lt;&gt;"",Eingabe!AR66,""),"")</f>
        <v/>
      </c>
      <c r="V68" s="55" t="str">
        <f>Eingabe!AX66</f>
        <v/>
      </c>
      <c r="W68" s="55" t="str">
        <f>Eingabe!AY66</f>
        <v/>
      </c>
      <c r="X68" s="55" t="str">
        <f>Eingabe!AZ66</f>
        <v/>
      </c>
      <c r="Y68" s="52" t="str">
        <f>IF(OR(Eingabe!B66&lt;&gt;"",Eingabe!C66&lt;&gt;""),Eingabe!J66,"")</f>
        <v/>
      </c>
      <c r="Z68" s="52"/>
      <c r="AA68" s="56" t="str">
        <f>IF(OR(Eingabe!B66&lt;&gt;"",Eingabe!C66&lt;&gt;""),Eingabe!K66,"")</f>
        <v/>
      </c>
      <c r="AB68" s="52" t="str">
        <f>IF(OR(Eingabe!B66&lt;&gt;"",Eingabe!C66&lt;&gt;""),IF(Eingabe!AA66&lt;&gt;"",Eingabe!AA66,""),"")</f>
        <v/>
      </c>
      <c r="AC68" s="52" t="str">
        <f>IF(OR(Eingabe!B66&lt;&gt;"",Eingabe!C66&lt;&gt;""),IF(Eingabe!AB66&lt;&gt;"",Eingabe!AB66,""),"")</f>
        <v/>
      </c>
      <c r="AD68" s="52" t="str">
        <f>IF(OR(Eingabe!B66&lt;&gt;"",Eingabe!C66&lt;&gt;""),IF(Eingabe!AC66&lt;&gt;"",Eingabe!AC66,""),"")</f>
        <v/>
      </c>
      <c r="AE68" s="52" t="str">
        <f>IF(OR(Eingabe!B66&lt;&gt;"",Eingabe!C66&lt;&gt;""),IF(Eingabe!AD66&lt;&gt;"",Eingabe!AD66,""),"")</f>
        <v/>
      </c>
      <c r="AF68" s="52" t="str">
        <f>IF(OR(Eingabe!B66&lt;&gt;"",Eingabe!C66&lt;&gt;""),IF(Eingabe!N66&lt;&gt;"",Eingabe!N66,""),"")</f>
        <v/>
      </c>
      <c r="AG68" s="52" t="str">
        <f>IF(OR(Eingabe!B66&lt;&gt;"",Eingabe!C66&lt;&gt;""),IF(Eingabe!O66&lt;&gt;"",Eingabe!O66,""),"")</f>
        <v/>
      </c>
      <c r="AH68" s="52" t="str">
        <f>IF(OR(Eingabe!B66&lt;&gt;"",Eingabe!C66&lt;&gt;""),IF(Eingabe!P66&lt;&gt;"",Eingabe!P66,""),"")</f>
        <v/>
      </c>
      <c r="AI68" s="52" t="str">
        <f>IF(OR(Eingabe!B66&lt;&gt;"",Eingabe!C66&lt;&gt;""),IF(Eingabe!Q66&lt;&gt;"",Eingabe!Q66,""),"")</f>
        <v/>
      </c>
    </row>
    <row r="69" spans="1:35" x14ac:dyDescent="0.25">
      <c r="A69" s="52" t="str">
        <f>IF(OR(Eingabe!B67&lt;&gt;"",Eingabe!C67&lt;&gt;""),Eingabe!Jahr,"")</f>
        <v/>
      </c>
      <c r="B69" s="52" t="str">
        <f>IF(OR(Eingabe!B67&lt;&gt;"",Eingabe!C67&lt;&gt;""),Eingabe!$J$2,"")</f>
        <v/>
      </c>
      <c r="C69" s="53" t="str">
        <f>IF(OR(Eingabe!B67&lt;&gt;"",Eingabe!C67&lt;&gt;""),Eingabe!Schule,"")</f>
        <v/>
      </c>
      <c r="D69" s="52" t="str">
        <f>IF(Eingabe!H67&lt;&gt;"", Eingabe!H67,"")</f>
        <v/>
      </c>
      <c r="E69" s="52" t="str">
        <f>IF(Eingabe!I67&lt;&gt;"", Eingabe!I67,"")</f>
        <v/>
      </c>
      <c r="F69" s="52" t="str">
        <f>IF(OR(Eingabe!B67&lt;&gt;"",Eingabe!C67&lt;&gt;""),Eingabe!G67,"")</f>
        <v/>
      </c>
      <c r="G69" s="52" t="str">
        <f>IF(Eingabe!D67&lt;&gt;"", Eingabe!D67,"")</f>
        <v/>
      </c>
      <c r="H69" s="52" t="str">
        <f>IF(OR(Eingabe!B67&lt;&gt;"",Eingabe!C67&lt;&gt;""),Eingabe!E67,"")</f>
        <v/>
      </c>
      <c r="I69" s="54" t="str">
        <f>IF(OR(Eingabe!B67&lt;&gt;"",Eingabe!C67&lt;&gt;""),IF(Eingabe!R67&lt;&gt;"",Eingabe!R67,""),"")</f>
        <v/>
      </c>
      <c r="J69" s="54" t="str">
        <f>IF(OR(Eingabe!B67&lt;&gt;"",Eingabe!C67&lt;&gt;""),IF(Eingabe!AE67&lt;&gt;"",Eingabe!AE67,""),"")</f>
        <v/>
      </c>
      <c r="K69" s="54" t="str">
        <f>IF(OR(Eingabe!B67&lt;&gt;"",Eingabe!C67&lt;&gt;""),IF(Eingabe!AN67&lt;&gt;"",Eingabe!AN67,""),"")</f>
        <v/>
      </c>
      <c r="L69" s="54" t="str">
        <f>IF(OR(Eingabe!B67&lt;&gt;"",Eingabe!C67&lt;&gt;""),IF(Eingabe!L67&lt;&gt;"",Eingabe!L67,""),"")</f>
        <v/>
      </c>
      <c r="M69" s="54" t="str">
        <f>IF(OR(Eingabe!B67&lt;&gt;"",Eingabe!C67&lt;&gt;""),IF(Eingabe!Y67&lt;&gt;"",Eingabe!Y67,""),"")</f>
        <v/>
      </c>
      <c r="N69" s="54" t="str">
        <f>IF(OR(Eingabe!B67&lt;&gt;"",Eingabe!C67&lt;&gt;""),IF(Eingabe!AL67&lt;&gt;"",Eingabe!AL67,""),"")</f>
        <v/>
      </c>
      <c r="O69" s="54" t="str">
        <f>IF(OR(Eingabe!B67&lt;&gt;"",Eingabe!C67&lt;&gt;""),IF(Eingabe!AU67&lt;&gt;"",Eingabe!AU67,""),"")</f>
        <v/>
      </c>
      <c r="P69" s="54" t="str">
        <f>IF(OR(Eingabe!B67&lt;&gt;"",Eingabe!C67&lt;&gt;""),IF(Eingabe!AV67&lt;&gt;"",Eingabe!AV67,""),"")</f>
        <v/>
      </c>
      <c r="Q69" s="54" t="str">
        <f>IF(OR(Eingabe!B67&lt;&gt;"",Eingabe!C67&lt;&gt;""),IF(Eingabe!AW67&lt;&gt;"",Eingabe!AW67,""),"")</f>
        <v/>
      </c>
      <c r="R69" s="53" t="str">
        <f>IF(OR(Eingabe!B67&lt;&gt;"",Eingabe!C67&lt;&gt;""),IF(Eingabe!BA67&lt;&gt;"",Eingabe!BA67,""),"")</f>
        <v/>
      </c>
      <c r="S69" s="54" t="str">
        <f>IF(OR(Eingabe!B67&lt;&gt;"",Eingabe!C67&lt;&gt;""),IF(Eingabe!V67&lt;&gt;"",Eingabe!V67,""),"")</f>
        <v/>
      </c>
      <c r="T69" s="54" t="str">
        <f>IF(OR(Eingabe!B67&lt;&gt;"",Eingabe!C67&lt;&gt;""),IF(Eingabe!AI67&lt;&gt;"",Eingabe!AI67,""),"")</f>
        <v/>
      </c>
      <c r="U69" s="54" t="str">
        <f>IF(OR(Eingabe!B67&lt;&gt;"",Eingabe!C67&lt;&gt;""),IF(Eingabe!AR67&lt;&gt;"",Eingabe!AR67,""),"")</f>
        <v/>
      </c>
      <c r="V69" s="55" t="str">
        <f>Eingabe!AX67</f>
        <v/>
      </c>
      <c r="W69" s="55" t="str">
        <f>Eingabe!AY67</f>
        <v/>
      </c>
      <c r="X69" s="55" t="str">
        <f>Eingabe!AZ67</f>
        <v/>
      </c>
      <c r="Y69" s="52" t="str">
        <f>IF(OR(Eingabe!B67&lt;&gt;"",Eingabe!C67&lt;&gt;""),Eingabe!J67,"")</f>
        <v/>
      </c>
      <c r="Z69" s="52"/>
      <c r="AA69" s="56" t="str">
        <f>IF(OR(Eingabe!B67&lt;&gt;"",Eingabe!C67&lt;&gt;""),Eingabe!K67,"")</f>
        <v/>
      </c>
      <c r="AB69" s="52" t="str">
        <f>IF(OR(Eingabe!B67&lt;&gt;"",Eingabe!C67&lt;&gt;""),IF(Eingabe!AA67&lt;&gt;"",Eingabe!AA67,""),"")</f>
        <v/>
      </c>
      <c r="AC69" s="52" t="str">
        <f>IF(OR(Eingabe!B67&lt;&gt;"",Eingabe!C67&lt;&gt;""),IF(Eingabe!AB67&lt;&gt;"",Eingabe!AB67,""),"")</f>
        <v/>
      </c>
      <c r="AD69" s="52" t="str">
        <f>IF(OR(Eingabe!B67&lt;&gt;"",Eingabe!C67&lt;&gt;""),IF(Eingabe!AC67&lt;&gt;"",Eingabe!AC67,""),"")</f>
        <v/>
      </c>
      <c r="AE69" s="52" t="str">
        <f>IF(OR(Eingabe!B67&lt;&gt;"",Eingabe!C67&lt;&gt;""),IF(Eingabe!AD67&lt;&gt;"",Eingabe!AD67,""),"")</f>
        <v/>
      </c>
      <c r="AF69" s="52" t="str">
        <f>IF(OR(Eingabe!B67&lt;&gt;"",Eingabe!C67&lt;&gt;""),IF(Eingabe!N67&lt;&gt;"",Eingabe!N67,""),"")</f>
        <v/>
      </c>
      <c r="AG69" s="52" t="str">
        <f>IF(OR(Eingabe!B67&lt;&gt;"",Eingabe!C67&lt;&gt;""),IF(Eingabe!O67&lt;&gt;"",Eingabe!O67,""),"")</f>
        <v/>
      </c>
      <c r="AH69" s="52" t="str">
        <f>IF(OR(Eingabe!B67&lt;&gt;"",Eingabe!C67&lt;&gt;""),IF(Eingabe!P67&lt;&gt;"",Eingabe!P67,""),"")</f>
        <v/>
      </c>
      <c r="AI69" s="52" t="str">
        <f>IF(OR(Eingabe!B67&lt;&gt;"",Eingabe!C67&lt;&gt;""),IF(Eingabe!Q67&lt;&gt;"",Eingabe!Q67,""),"")</f>
        <v/>
      </c>
    </row>
    <row r="70" spans="1:35" x14ac:dyDescent="0.25">
      <c r="A70" s="52" t="str">
        <f>IF(OR(Eingabe!B68&lt;&gt;"",Eingabe!C68&lt;&gt;""),Eingabe!Jahr,"")</f>
        <v/>
      </c>
      <c r="B70" s="52" t="str">
        <f>IF(OR(Eingabe!B68&lt;&gt;"",Eingabe!C68&lt;&gt;""),Eingabe!$J$2,"")</f>
        <v/>
      </c>
      <c r="C70" s="53" t="str">
        <f>IF(OR(Eingabe!B68&lt;&gt;"",Eingabe!C68&lt;&gt;""),Eingabe!Schule,"")</f>
        <v/>
      </c>
      <c r="D70" s="52" t="str">
        <f>IF(Eingabe!H68&lt;&gt;"", Eingabe!H68,"")</f>
        <v/>
      </c>
      <c r="E70" s="52" t="str">
        <f>IF(Eingabe!I68&lt;&gt;"", Eingabe!I68,"")</f>
        <v/>
      </c>
      <c r="F70" s="52" t="str">
        <f>IF(OR(Eingabe!B68&lt;&gt;"",Eingabe!C68&lt;&gt;""),Eingabe!G68,"")</f>
        <v/>
      </c>
      <c r="G70" s="52" t="str">
        <f>IF(Eingabe!D68&lt;&gt;"", Eingabe!D68,"")</f>
        <v/>
      </c>
      <c r="H70" s="52" t="str">
        <f>IF(OR(Eingabe!B68&lt;&gt;"",Eingabe!C68&lt;&gt;""),Eingabe!E68,"")</f>
        <v/>
      </c>
      <c r="I70" s="54" t="str">
        <f>IF(OR(Eingabe!B68&lt;&gt;"",Eingabe!C68&lt;&gt;""),IF(Eingabe!R68&lt;&gt;"",Eingabe!R68,""),"")</f>
        <v/>
      </c>
      <c r="J70" s="54" t="str">
        <f>IF(OR(Eingabe!B68&lt;&gt;"",Eingabe!C68&lt;&gt;""),IF(Eingabe!AE68&lt;&gt;"",Eingabe!AE68,""),"")</f>
        <v/>
      </c>
      <c r="K70" s="54" t="str">
        <f>IF(OR(Eingabe!B68&lt;&gt;"",Eingabe!C68&lt;&gt;""),IF(Eingabe!AN68&lt;&gt;"",Eingabe!AN68,""),"")</f>
        <v/>
      </c>
      <c r="L70" s="54" t="str">
        <f>IF(OR(Eingabe!B68&lt;&gt;"",Eingabe!C68&lt;&gt;""),IF(Eingabe!L68&lt;&gt;"",Eingabe!L68,""),"")</f>
        <v/>
      </c>
      <c r="M70" s="54" t="str">
        <f>IF(OR(Eingabe!B68&lt;&gt;"",Eingabe!C68&lt;&gt;""),IF(Eingabe!Y68&lt;&gt;"",Eingabe!Y68,""),"")</f>
        <v/>
      </c>
      <c r="N70" s="54" t="str">
        <f>IF(OR(Eingabe!B68&lt;&gt;"",Eingabe!C68&lt;&gt;""),IF(Eingabe!AL68&lt;&gt;"",Eingabe!AL68,""),"")</f>
        <v/>
      </c>
      <c r="O70" s="54" t="str">
        <f>IF(OR(Eingabe!B68&lt;&gt;"",Eingabe!C68&lt;&gt;""),IF(Eingabe!AU68&lt;&gt;"",Eingabe!AU68,""),"")</f>
        <v/>
      </c>
      <c r="P70" s="54" t="str">
        <f>IF(OR(Eingabe!B68&lt;&gt;"",Eingabe!C68&lt;&gt;""),IF(Eingabe!AV68&lt;&gt;"",Eingabe!AV68,""),"")</f>
        <v/>
      </c>
      <c r="Q70" s="54" t="str">
        <f>IF(OR(Eingabe!B68&lt;&gt;"",Eingabe!C68&lt;&gt;""),IF(Eingabe!AW68&lt;&gt;"",Eingabe!AW68,""),"")</f>
        <v/>
      </c>
      <c r="R70" s="53" t="str">
        <f>IF(OR(Eingabe!B68&lt;&gt;"",Eingabe!C68&lt;&gt;""),IF(Eingabe!BA68&lt;&gt;"",Eingabe!BA68,""),"")</f>
        <v/>
      </c>
      <c r="S70" s="54" t="str">
        <f>IF(OR(Eingabe!B68&lt;&gt;"",Eingabe!C68&lt;&gt;""),IF(Eingabe!V68&lt;&gt;"",Eingabe!V68,""),"")</f>
        <v/>
      </c>
      <c r="T70" s="54" t="str">
        <f>IF(OR(Eingabe!B68&lt;&gt;"",Eingabe!C68&lt;&gt;""),IF(Eingabe!AI68&lt;&gt;"",Eingabe!AI68,""),"")</f>
        <v/>
      </c>
      <c r="U70" s="54" t="str">
        <f>IF(OR(Eingabe!B68&lt;&gt;"",Eingabe!C68&lt;&gt;""),IF(Eingabe!AR68&lt;&gt;"",Eingabe!AR68,""),"")</f>
        <v/>
      </c>
      <c r="V70" s="55" t="str">
        <f>Eingabe!AX68</f>
        <v/>
      </c>
      <c r="W70" s="55" t="str">
        <f>Eingabe!AY68</f>
        <v/>
      </c>
      <c r="X70" s="55" t="str">
        <f>Eingabe!AZ68</f>
        <v/>
      </c>
      <c r="Y70" s="52" t="str">
        <f>IF(OR(Eingabe!B68&lt;&gt;"",Eingabe!C68&lt;&gt;""),Eingabe!J68,"")</f>
        <v/>
      </c>
      <c r="Z70" s="52"/>
      <c r="AA70" s="56" t="str">
        <f>IF(OR(Eingabe!B68&lt;&gt;"",Eingabe!C68&lt;&gt;""),Eingabe!K68,"")</f>
        <v/>
      </c>
      <c r="AB70" s="52" t="str">
        <f>IF(OR(Eingabe!B68&lt;&gt;"",Eingabe!C68&lt;&gt;""),IF(Eingabe!AA68&lt;&gt;"",Eingabe!AA68,""),"")</f>
        <v/>
      </c>
      <c r="AC70" s="52" t="str">
        <f>IF(OR(Eingabe!B68&lt;&gt;"",Eingabe!C68&lt;&gt;""),IF(Eingabe!AB68&lt;&gt;"",Eingabe!AB68,""),"")</f>
        <v/>
      </c>
      <c r="AD70" s="52" t="str">
        <f>IF(OR(Eingabe!B68&lt;&gt;"",Eingabe!C68&lt;&gt;""),IF(Eingabe!AC68&lt;&gt;"",Eingabe!AC68,""),"")</f>
        <v/>
      </c>
      <c r="AE70" s="52" t="str">
        <f>IF(OR(Eingabe!B68&lt;&gt;"",Eingabe!C68&lt;&gt;""),IF(Eingabe!AD68&lt;&gt;"",Eingabe!AD68,""),"")</f>
        <v/>
      </c>
      <c r="AF70" s="52" t="str">
        <f>IF(OR(Eingabe!B68&lt;&gt;"",Eingabe!C68&lt;&gt;""),IF(Eingabe!N68&lt;&gt;"",Eingabe!N68,""),"")</f>
        <v/>
      </c>
      <c r="AG70" s="52" t="str">
        <f>IF(OR(Eingabe!B68&lt;&gt;"",Eingabe!C68&lt;&gt;""),IF(Eingabe!O68&lt;&gt;"",Eingabe!O68,""),"")</f>
        <v/>
      </c>
      <c r="AH70" s="52" t="str">
        <f>IF(OR(Eingabe!B68&lt;&gt;"",Eingabe!C68&lt;&gt;""),IF(Eingabe!P68&lt;&gt;"",Eingabe!P68,""),"")</f>
        <v/>
      </c>
      <c r="AI70" s="52" t="str">
        <f>IF(OR(Eingabe!B68&lt;&gt;"",Eingabe!C68&lt;&gt;""),IF(Eingabe!Q68&lt;&gt;"",Eingabe!Q68,""),"")</f>
        <v/>
      </c>
    </row>
    <row r="71" spans="1:35" x14ac:dyDescent="0.25">
      <c r="A71" s="52" t="str">
        <f>IF(OR(Eingabe!B69&lt;&gt;"",Eingabe!C69&lt;&gt;""),Eingabe!Jahr,"")</f>
        <v/>
      </c>
      <c r="B71" s="52" t="str">
        <f>IF(OR(Eingabe!B69&lt;&gt;"",Eingabe!C69&lt;&gt;""),Eingabe!$J$2,"")</f>
        <v/>
      </c>
      <c r="C71" s="53" t="str">
        <f>IF(OR(Eingabe!B69&lt;&gt;"",Eingabe!C69&lt;&gt;""),Eingabe!Schule,"")</f>
        <v/>
      </c>
      <c r="D71" s="52" t="str">
        <f>IF(Eingabe!H69&lt;&gt;"", Eingabe!H69,"")</f>
        <v/>
      </c>
      <c r="E71" s="52" t="str">
        <f>IF(Eingabe!I69&lt;&gt;"", Eingabe!I69,"")</f>
        <v/>
      </c>
      <c r="F71" s="52" t="str">
        <f>IF(OR(Eingabe!B69&lt;&gt;"",Eingabe!C69&lt;&gt;""),Eingabe!G69,"")</f>
        <v/>
      </c>
      <c r="G71" s="52" t="str">
        <f>IF(Eingabe!D69&lt;&gt;"", Eingabe!D69,"")</f>
        <v/>
      </c>
      <c r="H71" s="52" t="str">
        <f>IF(OR(Eingabe!B69&lt;&gt;"",Eingabe!C69&lt;&gt;""),Eingabe!E69,"")</f>
        <v/>
      </c>
      <c r="I71" s="54" t="str">
        <f>IF(OR(Eingabe!B69&lt;&gt;"",Eingabe!C69&lt;&gt;""),IF(Eingabe!R69&lt;&gt;"",Eingabe!R69,""),"")</f>
        <v/>
      </c>
      <c r="J71" s="54" t="str">
        <f>IF(OR(Eingabe!B69&lt;&gt;"",Eingabe!C69&lt;&gt;""),IF(Eingabe!AE69&lt;&gt;"",Eingabe!AE69,""),"")</f>
        <v/>
      </c>
      <c r="K71" s="54" t="str">
        <f>IF(OR(Eingabe!B69&lt;&gt;"",Eingabe!C69&lt;&gt;""),IF(Eingabe!AN69&lt;&gt;"",Eingabe!AN69,""),"")</f>
        <v/>
      </c>
      <c r="L71" s="54" t="str">
        <f>IF(OR(Eingabe!B69&lt;&gt;"",Eingabe!C69&lt;&gt;""),IF(Eingabe!L69&lt;&gt;"",Eingabe!L69,""),"")</f>
        <v/>
      </c>
      <c r="M71" s="54" t="str">
        <f>IF(OR(Eingabe!B69&lt;&gt;"",Eingabe!C69&lt;&gt;""),IF(Eingabe!Y69&lt;&gt;"",Eingabe!Y69,""),"")</f>
        <v/>
      </c>
      <c r="N71" s="54" t="str">
        <f>IF(OR(Eingabe!B69&lt;&gt;"",Eingabe!C69&lt;&gt;""),IF(Eingabe!AL69&lt;&gt;"",Eingabe!AL69,""),"")</f>
        <v/>
      </c>
      <c r="O71" s="54" t="str">
        <f>IF(OR(Eingabe!B69&lt;&gt;"",Eingabe!C69&lt;&gt;""),IF(Eingabe!AU69&lt;&gt;"",Eingabe!AU69,""),"")</f>
        <v/>
      </c>
      <c r="P71" s="54" t="str">
        <f>IF(OR(Eingabe!B69&lt;&gt;"",Eingabe!C69&lt;&gt;""),IF(Eingabe!AV69&lt;&gt;"",Eingabe!AV69,""),"")</f>
        <v/>
      </c>
      <c r="Q71" s="54" t="str">
        <f>IF(OR(Eingabe!B69&lt;&gt;"",Eingabe!C69&lt;&gt;""),IF(Eingabe!AW69&lt;&gt;"",Eingabe!AW69,""),"")</f>
        <v/>
      </c>
      <c r="R71" s="53" t="str">
        <f>IF(OR(Eingabe!B69&lt;&gt;"",Eingabe!C69&lt;&gt;""),IF(Eingabe!BA69&lt;&gt;"",Eingabe!BA69,""),"")</f>
        <v/>
      </c>
      <c r="S71" s="54" t="str">
        <f>IF(OR(Eingabe!B69&lt;&gt;"",Eingabe!C69&lt;&gt;""),IF(Eingabe!V69&lt;&gt;"",Eingabe!V69,""),"")</f>
        <v/>
      </c>
      <c r="T71" s="54" t="str">
        <f>IF(OR(Eingabe!B69&lt;&gt;"",Eingabe!C69&lt;&gt;""),IF(Eingabe!AI69&lt;&gt;"",Eingabe!AI69,""),"")</f>
        <v/>
      </c>
      <c r="U71" s="54" t="str">
        <f>IF(OR(Eingabe!B69&lt;&gt;"",Eingabe!C69&lt;&gt;""),IF(Eingabe!AR69&lt;&gt;"",Eingabe!AR69,""),"")</f>
        <v/>
      </c>
      <c r="V71" s="55" t="str">
        <f>Eingabe!AX69</f>
        <v/>
      </c>
      <c r="W71" s="55" t="str">
        <f>Eingabe!AY69</f>
        <v/>
      </c>
      <c r="X71" s="55" t="str">
        <f>Eingabe!AZ69</f>
        <v/>
      </c>
      <c r="Y71" s="52" t="str">
        <f>IF(OR(Eingabe!B69&lt;&gt;"",Eingabe!C69&lt;&gt;""),Eingabe!J69,"")</f>
        <v/>
      </c>
      <c r="Z71" s="52"/>
      <c r="AA71" s="56" t="str">
        <f>IF(OR(Eingabe!B69&lt;&gt;"",Eingabe!C69&lt;&gt;""),Eingabe!K69,"")</f>
        <v/>
      </c>
      <c r="AB71" s="52" t="str">
        <f>IF(OR(Eingabe!B69&lt;&gt;"",Eingabe!C69&lt;&gt;""),IF(Eingabe!AA69&lt;&gt;"",Eingabe!AA69,""),"")</f>
        <v/>
      </c>
      <c r="AC71" s="52" t="str">
        <f>IF(OR(Eingabe!B69&lt;&gt;"",Eingabe!C69&lt;&gt;""),IF(Eingabe!AB69&lt;&gt;"",Eingabe!AB69,""),"")</f>
        <v/>
      </c>
      <c r="AD71" s="52" t="str">
        <f>IF(OR(Eingabe!B69&lt;&gt;"",Eingabe!C69&lt;&gt;""),IF(Eingabe!AC69&lt;&gt;"",Eingabe!AC69,""),"")</f>
        <v/>
      </c>
      <c r="AE71" s="52" t="str">
        <f>IF(OR(Eingabe!B69&lt;&gt;"",Eingabe!C69&lt;&gt;""),IF(Eingabe!AD69&lt;&gt;"",Eingabe!AD69,""),"")</f>
        <v/>
      </c>
      <c r="AF71" s="52" t="str">
        <f>IF(OR(Eingabe!B69&lt;&gt;"",Eingabe!C69&lt;&gt;""),IF(Eingabe!N69&lt;&gt;"",Eingabe!N69,""),"")</f>
        <v/>
      </c>
      <c r="AG71" s="52" t="str">
        <f>IF(OR(Eingabe!B69&lt;&gt;"",Eingabe!C69&lt;&gt;""),IF(Eingabe!O69&lt;&gt;"",Eingabe!O69,""),"")</f>
        <v/>
      </c>
      <c r="AH71" s="52" t="str">
        <f>IF(OR(Eingabe!B69&lt;&gt;"",Eingabe!C69&lt;&gt;""),IF(Eingabe!P69&lt;&gt;"",Eingabe!P69,""),"")</f>
        <v/>
      </c>
      <c r="AI71" s="52" t="str">
        <f>IF(OR(Eingabe!B69&lt;&gt;"",Eingabe!C69&lt;&gt;""),IF(Eingabe!Q69&lt;&gt;"",Eingabe!Q69,""),"")</f>
        <v/>
      </c>
    </row>
    <row r="72" spans="1:35" x14ac:dyDescent="0.25">
      <c r="A72" s="52" t="str">
        <f>IF(OR(Eingabe!B70&lt;&gt;"",Eingabe!C70&lt;&gt;""),Eingabe!Jahr,"")</f>
        <v/>
      </c>
      <c r="B72" s="52" t="str">
        <f>IF(OR(Eingabe!B70&lt;&gt;"",Eingabe!C70&lt;&gt;""),Eingabe!$J$2,"")</f>
        <v/>
      </c>
      <c r="C72" s="53" t="str">
        <f>IF(OR(Eingabe!B70&lt;&gt;"",Eingabe!C70&lt;&gt;""),Eingabe!Schule,"")</f>
        <v/>
      </c>
      <c r="D72" s="52" t="str">
        <f>IF(Eingabe!H70&lt;&gt;"", Eingabe!H70,"")</f>
        <v/>
      </c>
      <c r="E72" s="52" t="str">
        <f>IF(Eingabe!I70&lt;&gt;"", Eingabe!I70,"")</f>
        <v/>
      </c>
      <c r="F72" s="52" t="str">
        <f>IF(OR(Eingabe!B70&lt;&gt;"",Eingabe!C70&lt;&gt;""),Eingabe!G70,"")</f>
        <v/>
      </c>
      <c r="G72" s="52" t="str">
        <f>IF(Eingabe!D70&lt;&gt;"", Eingabe!D70,"")</f>
        <v/>
      </c>
      <c r="H72" s="52" t="str">
        <f>IF(OR(Eingabe!B70&lt;&gt;"",Eingabe!C70&lt;&gt;""),Eingabe!E70,"")</f>
        <v/>
      </c>
      <c r="I72" s="54" t="str">
        <f>IF(OR(Eingabe!B70&lt;&gt;"",Eingabe!C70&lt;&gt;""),IF(Eingabe!R70&lt;&gt;"",Eingabe!R70,""),"")</f>
        <v/>
      </c>
      <c r="J72" s="54" t="str">
        <f>IF(OR(Eingabe!B70&lt;&gt;"",Eingabe!C70&lt;&gt;""),IF(Eingabe!AE70&lt;&gt;"",Eingabe!AE70,""),"")</f>
        <v/>
      </c>
      <c r="K72" s="54" t="str">
        <f>IF(OR(Eingabe!B70&lt;&gt;"",Eingabe!C70&lt;&gt;""),IF(Eingabe!AN70&lt;&gt;"",Eingabe!AN70,""),"")</f>
        <v/>
      </c>
      <c r="L72" s="54" t="str">
        <f>IF(OR(Eingabe!B70&lt;&gt;"",Eingabe!C70&lt;&gt;""),IF(Eingabe!L70&lt;&gt;"",Eingabe!L70,""),"")</f>
        <v/>
      </c>
      <c r="M72" s="54" t="str">
        <f>IF(OR(Eingabe!B70&lt;&gt;"",Eingabe!C70&lt;&gt;""),IF(Eingabe!Y70&lt;&gt;"",Eingabe!Y70,""),"")</f>
        <v/>
      </c>
      <c r="N72" s="54" t="str">
        <f>IF(OR(Eingabe!B70&lt;&gt;"",Eingabe!C70&lt;&gt;""),IF(Eingabe!AL70&lt;&gt;"",Eingabe!AL70,""),"")</f>
        <v/>
      </c>
      <c r="O72" s="54" t="str">
        <f>IF(OR(Eingabe!B70&lt;&gt;"",Eingabe!C70&lt;&gt;""),IF(Eingabe!AU70&lt;&gt;"",Eingabe!AU70,""),"")</f>
        <v/>
      </c>
      <c r="P72" s="54" t="str">
        <f>IF(OR(Eingabe!B70&lt;&gt;"",Eingabe!C70&lt;&gt;""),IF(Eingabe!AV70&lt;&gt;"",Eingabe!AV70,""),"")</f>
        <v/>
      </c>
      <c r="Q72" s="54" t="str">
        <f>IF(OR(Eingabe!B70&lt;&gt;"",Eingabe!C70&lt;&gt;""),IF(Eingabe!AW70&lt;&gt;"",Eingabe!AW70,""),"")</f>
        <v/>
      </c>
      <c r="R72" s="53" t="str">
        <f>IF(OR(Eingabe!B70&lt;&gt;"",Eingabe!C70&lt;&gt;""),IF(Eingabe!BA70&lt;&gt;"",Eingabe!BA70,""),"")</f>
        <v/>
      </c>
      <c r="S72" s="54" t="str">
        <f>IF(OR(Eingabe!B70&lt;&gt;"",Eingabe!C70&lt;&gt;""),IF(Eingabe!V70&lt;&gt;"",Eingabe!V70,""),"")</f>
        <v/>
      </c>
      <c r="T72" s="54" t="str">
        <f>IF(OR(Eingabe!B70&lt;&gt;"",Eingabe!C70&lt;&gt;""),IF(Eingabe!AI70&lt;&gt;"",Eingabe!AI70,""),"")</f>
        <v/>
      </c>
      <c r="U72" s="54" t="str">
        <f>IF(OR(Eingabe!B70&lt;&gt;"",Eingabe!C70&lt;&gt;""),IF(Eingabe!AR70&lt;&gt;"",Eingabe!AR70,""),"")</f>
        <v/>
      </c>
      <c r="V72" s="55" t="str">
        <f>Eingabe!AX70</f>
        <v/>
      </c>
      <c r="W72" s="55" t="str">
        <f>Eingabe!AY70</f>
        <v/>
      </c>
      <c r="X72" s="55" t="str">
        <f>Eingabe!AZ70</f>
        <v/>
      </c>
      <c r="Y72" s="52" t="str">
        <f>IF(OR(Eingabe!B70&lt;&gt;"",Eingabe!C70&lt;&gt;""),Eingabe!J70,"")</f>
        <v/>
      </c>
      <c r="Z72" s="52"/>
      <c r="AA72" s="56" t="str">
        <f>IF(OR(Eingabe!B70&lt;&gt;"",Eingabe!C70&lt;&gt;""),Eingabe!K70,"")</f>
        <v/>
      </c>
      <c r="AB72" s="52" t="str">
        <f>IF(OR(Eingabe!B70&lt;&gt;"",Eingabe!C70&lt;&gt;""),IF(Eingabe!AA70&lt;&gt;"",Eingabe!AA70,""),"")</f>
        <v/>
      </c>
      <c r="AC72" s="52" t="str">
        <f>IF(OR(Eingabe!B70&lt;&gt;"",Eingabe!C70&lt;&gt;""),IF(Eingabe!AB70&lt;&gt;"",Eingabe!AB70,""),"")</f>
        <v/>
      </c>
      <c r="AD72" s="52" t="str">
        <f>IF(OR(Eingabe!B70&lt;&gt;"",Eingabe!C70&lt;&gt;""),IF(Eingabe!AC70&lt;&gt;"",Eingabe!AC70,""),"")</f>
        <v/>
      </c>
      <c r="AE72" s="52" t="str">
        <f>IF(OR(Eingabe!B70&lt;&gt;"",Eingabe!C70&lt;&gt;""),IF(Eingabe!AD70&lt;&gt;"",Eingabe!AD70,""),"")</f>
        <v/>
      </c>
      <c r="AF72" s="52" t="str">
        <f>IF(OR(Eingabe!B70&lt;&gt;"",Eingabe!C70&lt;&gt;""),IF(Eingabe!N70&lt;&gt;"",Eingabe!N70,""),"")</f>
        <v/>
      </c>
      <c r="AG72" s="52" t="str">
        <f>IF(OR(Eingabe!B70&lt;&gt;"",Eingabe!C70&lt;&gt;""),IF(Eingabe!O70&lt;&gt;"",Eingabe!O70,""),"")</f>
        <v/>
      </c>
      <c r="AH72" s="52" t="str">
        <f>IF(OR(Eingabe!B70&lt;&gt;"",Eingabe!C70&lt;&gt;""),IF(Eingabe!P70&lt;&gt;"",Eingabe!P70,""),"")</f>
        <v/>
      </c>
      <c r="AI72" s="52" t="str">
        <f>IF(OR(Eingabe!B70&lt;&gt;"",Eingabe!C70&lt;&gt;""),IF(Eingabe!Q70&lt;&gt;"",Eingabe!Q70,""),"")</f>
        <v/>
      </c>
    </row>
    <row r="73" spans="1:35" x14ac:dyDescent="0.25">
      <c r="A73" s="52" t="str">
        <f>IF(OR(Eingabe!B71&lt;&gt;"",Eingabe!C71&lt;&gt;""),Eingabe!Jahr,"")</f>
        <v/>
      </c>
      <c r="B73" s="52" t="str">
        <f>IF(OR(Eingabe!B71&lt;&gt;"",Eingabe!C71&lt;&gt;""),Eingabe!$J$2,"")</f>
        <v/>
      </c>
      <c r="C73" s="53" t="str">
        <f>IF(OR(Eingabe!B71&lt;&gt;"",Eingabe!C71&lt;&gt;""),Eingabe!Schule,"")</f>
        <v/>
      </c>
      <c r="D73" s="52" t="str">
        <f>IF(Eingabe!H71&lt;&gt;"", Eingabe!H71,"")</f>
        <v/>
      </c>
      <c r="E73" s="52" t="str">
        <f>IF(Eingabe!I71&lt;&gt;"", Eingabe!I71,"")</f>
        <v/>
      </c>
      <c r="F73" s="52" t="str">
        <f>IF(OR(Eingabe!B71&lt;&gt;"",Eingabe!C71&lt;&gt;""),Eingabe!G71,"")</f>
        <v/>
      </c>
      <c r="G73" s="52" t="str">
        <f>IF(Eingabe!D71&lt;&gt;"", Eingabe!D71,"")</f>
        <v/>
      </c>
      <c r="H73" s="52" t="str">
        <f>IF(OR(Eingabe!B71&lt;&gt;"",Eingabe!C71&lt;&gt;""),Eingabe!E71,"")</f>
        <v/>
      </c>
      <c r="I73" s="54" t="str">
        <f>IF(OR(Eingabe!B71&lt;&gt;"",Eingabe!C71&lt;&gt;""),IF(Eingabe!R71&lt;&gt;"",Eingabe!R71,""),"")</f>
        <v/>
      </c>
      <c r="J73" s="54" t="str">
        <f>IF(OR(Eingabe!B71&lt;&gt;"",Eingabe!C71&lt;&gt;""),IF(Eingabe!AE71&lt;&gt;"",Eingabe!AE71,""),"")</f>
        <v/>
      </c>
      <c r="K73" s="54" t="str">
        <f>IF(OR(Eingabe!B71&lt;&gt;"",Eingabe!C71&lt;&gt;""),IF(Eingabe!AN71&lt;&gt;"",Eingabe!AN71,""),"")</f>
        <v/>
      </c>
      <c r="L73" s="54" t="str">
        <f>IF(OR(Eingabe!B71&lt;&gt;"",Eingabe!C71&lt;&gt;""),IF(Eingabe!L71&lt;&gt;"",Eingabe!L71,""),"")</f>
        <v/>
      </c>
      <c r="M73" s="54" t="str">
        <f>IF(OR(Eingabe!B71&lt;&gt;"",Eingabe!C71&lt;&gt;""),IF(Eingabe!Y71&lt;&gt;"",Eingabe!Y71,""),"")</f>
        <v/>
      </c>
      <c r="N73" s="54" t="str">
        <f>IF(OR(Eingabe!B71&lt;&gt;"",Eingabe!C71&lt;&gt;""),IF(Eingabe!AL71&lt;&gt;"",Eingabe!AL71,""),"")</f>
        <v/>
      </c>
      <c r="O73" s="54" t="str">
        <f>IF(OR(Eingabe!B71&lt;&gt;"",Eingabe!C71&lt;&gt;""),IF(Eingabe!AU71&lt;&gt;"",Eingabe!AU71,""),"")</f>
        <v/>
      </c>
      <c r="P73" s="54" t="str">
        <f>IF(OR(Eingabe!B71&lt;&gt;"",Eingabe!C71&lt;&gt;""),IF(Eingabe!AV71&lt;&gt;"",Eingabe!AV71,""),"")</f>
        <v/>
      </c>
      <c r="Q73" s="54" t="str">
        <f>IF(OR(Eingabe!B71&lt;&gt;"",Eingabe!C71&lt;&gt;""),IF(Eingabe!AW71&lt;&gt;"",Eingabe!AW71,""),"")</f>
        <v/>
      </c>
      <c r="R73" s="53" t="str">
        <f>IF(OR(Eingabe!B71&lt;&gt;"",Eingabe!C71&lt;&gt;""),IF(Eingabe!BA71&lt;&gt;"",Eingabe!BA71,""),"")</f>
        <v/>
      </c>
      <c r="S73" s="54" t="str">
        <f>IF(OR(Eingabe!B71&lt;&gt;"",Eingabe!C71&lt;&gt;""),IF(Eingabe!V71&lt;&gt;"",Eingabe!V71,""),"")</f>
        <v/>
      </c>
      <c r="T73" s="54" t="str">
        <f>IF(OR(Eingabe!B71&lt;&gt;"",Eingabe!C71&lt;&gt;""),IF(Eingabe!AI71&lt;&gt;"",Eingabe!AI71,""),"")</f>
        <v/>
      </c>
      <c r="U73" s="54" t="str">
        <f>IF(OR(Eingabe!B71&lt;&gt;"",Eingabe!C71&lt;&gt;""),IF(Eingabe!AR71&lt;&gt;"",Eingabe!AR71,""),"")</f>
        <v/>
      </c>
      <c r="V73" s="55" t="str">
        <f>Eingabe!AX71</f>
        <v/>
      </c>
      <c r="W73" s="55" t="str">
        <f>Eingabe!AY71</f>
        <v/>
      </c>
      <c r="X73" s="55" t="str">
        <f>Eingabe!AZ71</f>
        <v/>
      </c>
      <c r="Y73" s="52" t="str">
        <f>IF(OR(Eingabe!B71&lt;&gt;"",Eingabe!C71&lt;&gt;""),Eingabe!J71,"")</f>
        <v/>
      </c>
      <c r="Z73" s="52"/>
      <c r="AA73" s="56" t="str">
        <f>IF(OR(Eingabe!B71&lt;&gt;"",Eingabe!C71&lt;&gt;""),Eingabe!K71,"")</f>
        <v/>
      </c>
      <c r="AB73" s="52" t="str">
        <f>IF(OR(Eingabe!B71&lt;&gt;"",Eingabe!C71&lt;&gt;""),IF(Eingabe!AA71&lt;&gt;"",Eingabe!AA71,""),"")</f>
        <v/>
      </c>
      <c r="AC73" s="52" t="str">
        <f>IF(OR(Eingabe!B71&lt;&gt;"",Eingabe!C71&lt;&gt;""),IF(Eingabe!AB71&lt;&gt;"",Eingabe!AB71,""),"")</f>
        <v/>
      </c>
      <c r="AD73" s="52" t="str">
        <f>IF(OR(Eingabe!B71&lt;&gt;"",Eingabe!C71&lt;&gt;""),IF(Eingabe!AC71&lt;&gt;"",Eingabe!AC71,""),"")</f>
        <v/>
      </c>
      <c r="AE73" s="52" t="str">
        <f>IF(OR(Eingabe!B71&lt;&gt;"",Eingabe!C71&lt;&gt;""),IF(Eingabe!AD71&lt;&gt;"",Eingabe!AD71,""),"")</f>
        <v/>
      </c>
      <c r="AF73" s="52" t="str">
        <f>IF(OR(Eingabe!B71&lt;&gt;"",Eingabe!C71&lt;&gt;""),IF(Eingabe!N71&lt;&gt;"",Eingabe!N71,""),"")</f>
        <v/>
      </c>
      <c r="AG73" s="52" t="str">
        <f>IF(OR(Eingabe!B71&lt;&gt;"",Eingabe!C71&lt;&gt;""),IF(Eingabe!O71&lt;&gt;"",Eingabe!O71,""),"")</f>
        <v/>
      </c>
      <c r="AH73" s="52" t="str">
        <f>IF(OR(Eingabe!B71&lt;&gt;"",Eingabe!C71&lt;&gt;""),IF(Eingabe!P71&lt;&gt;"",Eingabe!P71,""),"")</f>
        <v/>
      </c>
      <c r="AI73" s="52" t="str">
        <f>IF(OR(Eingabe!B71&lt;&gt;"",Eingabe!C71&lt;&gt;""),IF(Eingabe!Q71&lt;&gt;"",Eingabe!Q71,""),"")</f>
        <v/>
      </c>
    </row>
    <row r="74" spans="1:35" x14ac:dyDescent="0.25">
      <c r="A74" s="52" t="str">
        <f>IF(OR(Eingabe!B72&lt;&gt;"",Eingabe!C72&lt;&gt;""),Eingabe!Jahr,"")</f>
        <v/>
      </c>
      <c r="B74" s="52" t="str">
        <f>IF(OR(Eingabe!B72&lt;&gt;"",Eingabe!C72&lt;&gt;""),Eingabe!$J$2,"")</f>
        <v/>
      </c>
      <c r="C74" s="53" t="str">
        <f>IF(OR(Eingabe!B72&lt;&gt;"",Eingabe!C72&lt;&gt;""),Eingabe!Schule,"")</f>
        <v/>
      </c>
      <c r="D74" s="52" t="str">
        <f>IF(Eingabe!H72&lt;&gt;"", Eingabe!H72,"")</f>
        <v/>
      </c>
      <c r="E74" s="52" t="str">
        <f>IF(Eingabe!I72&lt;&gt;"", Eingabe!I72,"")</f>
        <v/>
      </c>
      <c r="F74" s="52" t="str">
        <f>IF(OR(Eingabe!B72&lt;&gt;"",Eingabe!C72&lt;&gt;""),Eingabe!G72,"")</f>
        <v/>
      </c>
      <c r="G74" s="52" t="str">
        <f>IF(Eingabe!D72&lt;&gt;"", Eingabe!D72,"")</f>
        <v/>
      </c>
      <c r="H74" s="52" t="str">
        <f>IF(OR(Eingabe!B72&lt;&gt;"",Eingabe!C72&lt;&gt;""),Eingabe!E72,"")</f>
        <v/>
      </c>
      <c r="I74" s="54" t="str">
        <f>IF(OR(Eingabe!B72&lt;&gt;"",Eingabe!C72&lt;&gt;""),IF(Eingabe!R72&lt;&gt;"",Eingabe!R72,""),"")</f>
        <v/>
      </c>
      <c r="J74" s="54" t="str">
        <f>IF(OR(Eingabe!B72&lt;&gt;"",Eingabe!C72&lt;&gt;""),IF(Eingabe!AE72&lt;&gt;"",Eingabe!AE72,""),"")</f>
        <v/>
      </c>
      <c r="K74" s="54" t="str">
        <f>IF(OR(Eingabe!B72&lt;&gt;"",Eingabe!C72&lt;&gt;""),IF(Eingabe!AN72&lt;&gt;"",Eingabe!AN72,""),"")</f>
        <v/>
      </c>
      <c r="L74" s="54" t="str">
        <f>IF(OR(Eingabe!B72&lt;&gt;"",Eingabe!C72&lt;&gt;""),IF(Eingabe!L72&lt;&gt;"",Eingabe!L72,""),"")</f>
        <v/>
      </c>
      <c r="M74" s="54" t="str">
        <f>IF(OR(Eingabe!B72&lt;&gt;"",Eingabe!C72&lt;&gt;""),IF(Eingabe!Y72&lt;&gt;"",Eingabe!Y72,""),"")</f>
        <v/>
      </c>
      <c r="N74" s="54" t="str">
        <f>IF(OR(Eingabe!B72&lt;&gt;"",Eingabe!C72&lt;&gt;""),IF(Eingabe!AL72&lt;&gt;"",Eingabe!AL72,""),"")</f>
        <v/>
      </c>
      <c r="O74" s="54" t="str">
        <f>IF(OR(Eingabe!B72&lt;&gt;"",Eingabe!C72&lt;&gt;""),IF(Eingabe!AU72&lt;&gt;"",Eingabe!AU72,""),"")</f>
        <v/>
      </c>
      <c r="P74" s="54" t="str">
        <f>IF(OR(Eingabe!B72&lt;&gt;"",Eingabe!C72&lt;&gt;""),IF(Eingabe!AV72&lt;&gt;"",Eingabe!AV72,""),"")</f>
        <v/>
      </c>
      <c r="Q74" s="54" t="str">
        <f>IF(OR(Eingabe!B72&lt;&gt;"",Eingabe!C72&lt;&gt;""),IF(Eingabe!AW72&lt;&gt;"",Eingabe!AW72,""),"")</f>
        <v/>
      </c>
      <c r="R74" s="53" t="str">
        <f>IF(OR(Eingabe!B72&lt;&gt;"",Eingabe!C72&lt;&gt;""),IF(Eingabe!BA72&lt;&gt;"",Eingabe!BA72,""),"")</f>
        <v/>
      </c>
      <c r="S74" s="54" t="str">
        <f>IF(OR(Eingabe!B72&lt;&gt;"",Eingabe!C72&lt;&gt;""),IF(Eingabe!V72&lt;&gt;"",Eingabe!V72,""),"")</f>
        <v/>
      </c>
      <c r="T74" s="54" t="str">
        <f>IF(OR(Eingabe!B72&lt;&gt;"",Eingabe!C72&lt;&gt;""),IF(Eingabe!AI72&lt;&gt;"",Eingabe!AI72,""),"")</f>
        <v/>
      </c>
      <c r="U74" s="54" t="str">
        <f>IF(OR(Eingabe!B72&lt;&gt;"",Eingabe!C72&lt;&gt;""),IF(Eingabe!AR72&lt;&gt;"",Eingabe!AR72,""),"")</f>
        <v/>
      </c>
      <c r="V74" s="55" t="str">
        <f>Eingabe!AX72</f>
        <v/>
      </c>
      <c r="W74" s="55" t="str">
        <f>Eingabe!AY72</f>
        <v/>
      </c>
      <c r="X74" s="55" t="str">
        <f>Eingabe!AZ72</f>
        <v/>
      </c>
      <c r="Y74" s="52" t="str">
        <f>IF(OR(Eingabe!B72&lt;&gt;"",Eingabe!C72&lt;&gt;""),Eingabe!J72,"")</f>
        <v/>
      </c>
      <c r="Z74" s="52"/>
      <c r="AA74" s="56" t="str">
        <f>IF(OR(Eingabe!B72&lt;&gt;"",Eingabe!C72&lt;&gt;""),Eingabe!K72,"")</f>
        <v/>
      </c>
      <c r="AB74" s="52" t="str">
        <f>IF(OR(Eingabe!B72&lt;&gt;"",Eingabe!C72&lt;&gt;""),IF(Eingabe!AA72&lt;&gt;"",Eingabe!AA72,""),"")</f>
        <v/>
      </c>
      <c r="AC74" s="52" t="str">
        <f>IF(OR(Eingabe!B72&lt;&gt;"",Eingabe!C72&lt;&gt;""),IF(Eingabe!AB72&lt;&gt;"",Eingabe!AB72,""),"")</f>
        <v/>
      </c>
      <c r="AD74" s="52" t="str">
        <f>IF(OR(Eingabe!B72&lt;&gt;"",Eingabe!C72&lt;&gt;""),IF(Eingabe!AC72&lt;&gt;"",Eingabe!AC72,""),"")</f>
        <v/>
      </c>
      <c r="AE74" s="52" t="str">
        <f>IF(OR(Eingabe!B72&lt;&gt;"",Eingabe!C72&lt;&gt;""),IF(Eingabe!AD72&lt;&gt;"",Eingabe!AD72,""),"")</f>
        <v/>
      </c>
      <c r="AF74" s="52" t="str">
        <f>IF(OR(Eingabe!B72&lt;&gt;"",Eingabe!C72&lt;&gt;""),IF(Eingabe!N72&lt;&gt;"",Eingabe!N72,""),"")</f>
        <v/>
      </c>
      <c r="AG74" s="52" t="str">
        <f>IF(OR(Eingabe!B72&lt;&gt;"",Eingabe!C72&lt;&gt;""),IF(Eingabe!O72&lt;&gt;"",Eingabe!O72,""),"")</f>
        <v/>
      </c>
      <c r="AH74" s="52" t="str">
        <f>IF(OR(Eingabe!B72&lt;&gt;"",Eingabe!C72&lt;&gt;""),IF(Eingabe!P72&lt;&gt;"",Eingabe!P72,""),"")</f>
        <v/>
      </c>
      <c r="AI74" s="52" t="str">
        <f>IF(OR(Eingabe!B72&lt;&gt;"",Eingabe!C72&lt;&gt;""),IF(Eingabe!Q72&lt;&gt;"",Eingabe!Q72,""),"")</f>
        <v/>
      </c>
    </row>
    <row r="75" spans="1:35" x14ac:dyDescent="0.25">
      <c r="A75" s="52" t="str">
        <f>IF(OR(Eingabe!B73&lt;&gt;"",Eingabe!C73&lt;&gt;""),Eingabe!Jahr,"")</f>
        <v/>
      </c>
      <c r="B75" s="52" t="str">
        <f>IF(OR(Eingabe!B73&lt;&gt;"",Eingabe!C73&lt;&gt;""),Eingabe!$J$2,"")</f>
        <v/>
      </c>
      <c r="C75" s="53" t="str">
        <f>IF(OR(Eingabe!B73&lt;&gt;"",Eingabe!C73&lt;&gt;""),Eingabe!Schule,"")</f>
        <v/>
      </c>
      <c r="D75" s="52" t="str">
        <f>IF(Eingabe!H73&lt;&gt;"", Eingabe!H73,"")</f>
        <v/>
      </c>
      <c r="E75" s="52" t="str">
        <f>IF(Eingabe!I73&lt;&gt;"", Eingabe!I73,"")</f>
        <v/>
      </c>
      <c r="F75" s="52" t="str">
        <f>IF(OR(Eingabe!B73&lt;&gt;"",Eingabe!C73&lt;&gt;""),Eingabe!G73,"")</f>
        <v/>
      </c>
      <c r="G75" s="52" t="str">
        <f>IF(Eingabe!D73&lt;&gt;"", Eingabe!D73,"")</f>
        <v/>
      </c>
      <c r="H75" s="52" t="str">
        <f>IF(OR(Eingabe!B73&lt;&gt;"",Eingabe!C73&lt;&gt;""),Eingabe!E73,"")</f>
        <v/>
      </c>
      <c r="I75" s="54" t="str">
        <f>IF(OR(Eingabe!B73&lt;&gt;"",Eingabe!C73&lt;&gt;""),IF(Eingabe!R73&lt;&gt;"",Eingabe!R73,""),"")</f>
        <v/>
      </c>
      <c r="J75" s="54" t="str">
        <f>IF(OR(Eingabe!B73&lt;&gt;"",Eingabe!C73&lt;&gt;""),IF(Eingabe!AE73&lt;&gt;"",Eingabe!AE73,""),"")</f>
        <v/>
      </c>
      <c r="K75" s="54" t="str">
        <f>IF(OR(Eingabe!B73&lt;&gt;"",Eingabe!C73&lt;&gt;""),IF(Eingabe!AN73&lt;&gt;"",Eingabe!AN73,""),"")</f>
        <v/>
      </c>
      <c r="L75" s="54" t="str">
        <f>IF(OR(Eingabe!B73&lt;&gt;"",Eingabe!C73&lt;&gt;""),IF(Eingabe!L73&lt;&gt;"",Eingabe!L73,""),"")</f>
        <v/>
      </c>
      <c r="M75" s="54" t="str">
        <f>IF(OR(Eingabe!B73&lt;&gt;"",Eingabe!C73&lt;&gt;""),IF(Eingabe!Y73&lt;&gt;"",Eingabe!Y73,""),"")</f>
        <v/>
      </c>
      <c r="N75" s="54" t="str">
        <f>IF(OR(Eingabe!B73&lt;&gt;"",Eingabe!C73&lt;&gt;""),IF(Eingabe!AL73&lt;&gt;"",Eingabe!AL73,""),"")</f>
        <v/>
      </c>
      <c r="O75" s="54" t="str">
        <f>IF(OR(Eingabe!B73&lt;&gt;"",Eingabe!C73&lt;&gt;""),IF(Eingabe!AU73&lt;&gt;"",Eingabe!AU73,""),"")</f>
        <v/>
      </c>
      <c r="P75" s="54" t="str">
        <f>IF(OR(Eingabe!B73&lt;&gt;"",Eingabe!C73&lt;&gt;""),IF(Eingabe!AV73&lt;&gt;"",Eingabe!AV73,""),"")</f>
        <v/>
      </c>
      <c r="Q75" s="54" t="str">
        <f>IF(OR(Eingabe!B73&lt;&gt;"",Eingabe!C73&lt;&gt;""),IF(Eingabe!AW73&lt;&gt;"",Eingabe!AW73,""),"")</f>
        <v/>
      </c>
      <c r="R75" s="53" t="str">
        <f>IF(OR(Eingabe!B73&lt;&gt;"",Eingabe!C73&lt;&gt;""),IF(Eingabe!BA73&lt;&gt;"",Eingabe!BA73,""),"")</f>
        <v/>
      </c>
      <c r="S75" s="54" t="str">
        <f>IF(OR(Eingabe!B73&lt;&gt;"",Eingabe!C73&lt;&gt;""),IF(Eingabe!V73&lt;&gt;"",Eingabe!V73,""),"")</f>
        <v/>
      </c>
      <c r="T75" s="54" t="str">
        <f>IF(OR(Eingabe!B73&lt;&gt;"",Eingabe!C73&lt;&gt;""),IF(Eingabe!AI73&lt;&gt;"",Eingabe!AI73,""),"")</f>
        <v/>
      </c>
      <c r="U75" s="54" t="str">
        <f>IF(OR(Eingabe!B73&lt;&gt;"",Eingabe!C73&lt;&gt;""),IF(Eingabe!AR73&lt;&gt;"",Eingabe!AR73,""),"")</f>
        <v/>
      </c>
      <c r="V75" s="55" t="str">
        <f>Eingabe!AX73</f>
        <v/>
      </c>
      <c r="W75" s="55" t="str">
        <f>Eingabe!AY73</f>
        <v/>
      </c>
      <c r="X75" s="55" t="str">
        <f>Eingabe!AZ73</f>
        <v/>
      </c>
      <c r="Y75" s="52" t="str">
        <f>IF(OR(Eingabe!B73&lt;&gt;"",Eingabe!C73&lt;&gt;""),Eingabe!J73,"")</f>
        <v/>
      </c>
      <c r="Z75" s="52"/>
      <c r="AA75" s="56" t="str">
        <f>IF(OR(Eingabe!B73&lt;&gt;"",Eingabe!C73&lt;&gt;""),Eingabe!K73,"")</f>
        <v/>
      </c>
      <c r="AB75" s="52" t="str">
        <f>IF(OR(Eingabe!B73&lt;&gt;"",Eingabe!C73&lt;&gt;""),IF(Eingabe!AA73&lt;&gt;"",Eingabe!AA73,""),"")</f>
        <v/>
      </c>
      <c r="AC75" s="52" t="str">
        <f>IF(OR(Eingabe!B73&lt;&gt;"",Eingabe!C73&lt;&gt;""),IF(Eingabe!AB73&lt;&gt;"",Eingabe!AB73,""),"")</f>
        <v/>
      </c>
      <c r="AD75" s="52" t="str">
        <f>IF(OR(Eingabe!B73&lt;&gt;"",Eingabe!C73&lt;&gt;""),IF(Eingabe!AC73&lt;&gt;"",Eingabe!AC73,""),"")</f>
        <v/>
      </c>
      <c r="AE75" s="52" t="str">
        <f>IF(OR(Eingabe!B73&lt;&gt;"",Eingabe!C73&lt;&gt;""),IF(Eingabe!AD73&lt;&gt;"",Eingabe!AD73,""),"")</f>
        <v/>
      </c>
      <c r="AF75" s="52" t="str">
        <f>IF(OR(Eingabe!B73&lt;&gt;"",Eingabe!C73&lt;&gt;""),IF(Eingabe!N73&lt;&gt;"",Eingabe!N73,""),"")</f>
        <v/>
      </c>
      <c r="AG75" s="52" t="str">
        <f>IF(OR(Eingabe!B73&lt;&gt;"",Eingabe!C73&lt;&gt;""),IF(Eingabe!O73&lt;&gt;"",Eingabe!O73,""),"")</f>
        <v/>
      </c>
      <c r="AH75" s="52" t="str">
        <f>IF(OR(Eingabe!B73&lt;&gt;"",Eingabe!C73&lt;&gt;""),IF(Eingabe!P73&lt;&gt;"",Eingabe!P73,""),"")</f>
        <v/>
      </c>
      <c r="AI75" s="52" t="str">
        <f>IF(OR(Eingabe!B73&lt;&gt;"",Eingabe!C73&lt;&gt;""),IF(Eingabe!Q73&lt;&gt;"",Eingabe!Q73,""),"")</f>
        <v/>
      </c>
    </row>
    <row r="76" spans="1:35" x14ac:dyDescent="0.25">
      <c r="A76" s="52" t="str">
        <f>IF(OR(Eingabe!B74&lt;&gt;"",Eingabe!C74&lt;&gt;""),Eingabe!Jahr,"")</f>
        <v/>
      </c>
      <c r="B76" s="52" t="str">
        <f>IF(OR(Eingabe!B74&lt;&gt;"",Eingabe!C74&lt;&gt;""),Eingabe!$J$2,"")</f>
        <v/>
      </c>
      <c r="C76" s="53" t="str">
        <f>IF(OR(Eingabe!B74&lt;&gt;"",Eingabe!C74&lt;&gt;""),Eingabe!Schule,"")</f>
        <v/>
      </c>
      <c r="D76" s="52" t="str">
        <f>IF(Eingabe!H74&lt;&gt;"", Eingabe!H74,"")</f>
        <v/>
      </c>
      <c r="E76" s="52" t="str">
        <f>IF(Eingabe!I74&lt;&gt;"", Eingabe!I74,"")</f>
        <v/>
      </c>
      <c r="F76" s="52" t="str">
        <f>IF(OR(Eingabe!B74&lt;&gt;"",Eingabe!C74&lt;&gt;""),Eingabe!G74,"")</f>
        <v/>
      </c>
      <c r="G76" s="52" t="str">
        <f>IF(Eingabe!D74&lt;&gt;"", Eingabe!D74,"")</f>
        <v/>
      </c>
      <c r="H76" s="52" t="str">
        <f>IF(OR(Eingabe!B74&lt;&gt;"",Eingabe!C74&lt;&gt;""),Eingabe!E74,"")</f>
        <v/>
      </c>
      <c r="I76" s="54" t="str">
        <f>IF(OR(Eingabe!B74&lt;&gt;"",Eingabe!C74&lt;&gt;""),IF(Eingabe!R74&lt;&gt;"",Eingabe!R74,""),"")</f>
        <v/>
      </c>
      <c r="J76" s="54" t="str">
        <f>IF(OR(Eingabe!B74&lt;&gt;"",Eingabe!C74&lt;&gt;""),IF(Eingabe!AE74&lt;&gt;"",Eingabe!AE74,""),"")</f>
        <v/>
      </c>
      <c r="K76" s="54" t="str">
        <f>IF(OR(Eingabe!B74&lt;&gt;"",Eingabe!C74&lt;&gt;""),IF(Eingabe!AN74&lt;&gt;"",Eingabe!AN74,""),"")</f>
        <v/>
      </c>
      <c r="L76" s="54" t="str">
        <f>IF(OR(Eingabe!B74&lt;&gt;"",Eingabe!C74&lt;&gt;""),IF(Eingabe!L74&lt;&gt;"",Eingabe!L74,""),"")</f>
        <v/>
      </c>
      <c r="M76" s="54" t="str">
        <f>IF(OR(Eingabe!B74&lt;&gt;"",Eingabe!C74&lt;&gt;""),IF(Eingabe!Y74&lt;&gt;"",Eingabe!Y74,""),"")</f>
        <v/>
      </c>
      <c r="N76" s="54" t="str">
        <f>IF(OR(Eingabe!B74&lt;&gt;"",Eingabe!C74&lt;&gt;""),IF(Eingabe!AL74&lt;&gt;"",Eingabe!AL74,""),"")</f>
        <v/>
      </c>
      <c r="O76" s="54" t="str">
        <f>IF(OR(Eingabe!B74&lt;&gt;"",Eingabe!C74&lt;&gt;""),IF(Eingabe!AU74&lt;&gt;"",Eingabe!AU74,""),"")</f>
        <v/>
      </c>
      <c r="P76" s="54" t="str">
        <f>IF(OR(Eingabe!B74&lt;&gt;"",Eingabe!C74&lt;&gt;""),IF(Eingabe!AV74&lt;&gt;"",Eingabe!AV74,""),"")</f>
        <v/>
      </c>
      <c r="Q76" s="54" t="str">
        <f>IF(OR(Eingabe!B74&lt;&gt;"",Eingabe!C74&lt;&gt;""),IF(Eingabe!AW74&lt;&gt;"",Eingabe!AW74,""),"")</f>
        <v/>
      </c>
      <c r="R76" s="53" t="str">
        <f>IF(OR(Eingabe!B74&lt;&gt;"",Eingabe!C74&lt;&gt;""),IF(Eingabe!BA74&lt;&gt;"",Eingabe!BA74,""),"")</f>
        <v/>
      </c>
      <c r="S76" s="54" t="str">
        <f>IF(OR(Eingabe!B74&lt;&gt;"",Eingabe!C74&lt;&gt;""),IF(Eingabe!V74&lt;&gt;"",Eingabe!V74,""),"")</f>
        <v/>
      </c>
      <c r="T76" s="54" t="str">
        <f>IF(OR(Eingabe!B74&lt;&gt;"",Eingabe!C74&lt;&gt;""),IF(Eingabe!AI74&lt;&gt;"",Eingabe!AI74,""),"")</f>
        <v/>
      </c>
      <c r="U76" s="54" t="str">
        <f>IF(OR(Eingabe!B74&lt;&gt;"",Eingabe!C74&lt;&gt;""),IF(Eingabe!AR74&lt;&gt;"",Eingabe!AR74,""),"")</f>
        <v/>
      </c>
      <c r="V76" s="55" t="str">
        <f>Eingabe!AX74</f>
        <v/>
      </c>
      <c r="W76" s="55" t="str">
        <f>Eingabe!AY74</f>
        <v/>
      </c>
      <c r="X76" s="55" t="str">
        <f>Eingabe!AZ74</f>
        <v/>
      </c>
      <c r="Y76" s="52" t="str">
        <f>IF(OR(Eingabe!B74&lt;&gt;"",Eingabe!C74&lt;&gt;""),Eingabe!J74,"")</f>
        <v/>
      </c>
      <c r="Z76" s="52"/>
      <c r="AA76" s="56" t="str">
        <f>IF(OR(Eingabe!B74&lt;&gt;"",Eingabe!C74&lt;&gt;""),Eingabe!K74,"")</f>
        <v/>
      </c>
      <c r="AB76" s="52" t="str">
        <f>IF(OR(Eingabe!B74&lt;&gt;"",Eingabe!C74&lt;&gt;""),IF(Eingabe!AA74&lt;&gt;"",Eingabe!AA74,""),"")</f>
        <v/>
      </c>
      <c r="AC76" s="52" t="str">
        <f>IF(OR(Eingabe!B74&lt;&gt;"",Eingabe!C74&lt;&gt;""),IF(Eingabe!AB74&lt;&gt;"",Eingabe!AB74,""),"")</f>
        <v/>
      </c>
      <c r="AD76" s="52" t="str">
        <f>IF(OR(Eingabe!B74&lt;&gt;"",Eingabe!C74&lt;&gt;""),IF(Eingabe!AC74&lt;&gt;"",Eingabe!AC74,""),"")</f>
        <v/>
      </c>
      <c r="AE76" s="52" t="str">
        <f>IF(OR(Eingabe!B74&lt;&gt;"",Eingabe!C74&lt;&gt;""),IF(Eingabe!AD74&lt;&gt;"",Eingabe!AD74,""),"")</f>
        <v/>
      </c>
      <c r="AF76" s="52" t="str">
        <f>IF(OR(Eingabe!B74&lt;&gt;"",Eingabe!C74&lt;&gt;""),IF(Eingabe!N74&lt;&gt;"",Eingabe!N74,""),"")</f>
        <v/>
      </c>
      <c r="AG76" s="52" t="str">
        <f>IF(OR(Eingabe!B74&lt;&gt;"",Eingabe!C74&lt;&gt;""),IF(Eingabe!O74&lt;&gt;"",Eingabe!O74,""),"")</f>
        <v/>
      </c>
      <c r="AH76" s="52" t="str">
        <f>IF(OR(Eingabe!B74&lt;&gt;"",Eingabe!C74&lt;&gt;""),IF(Eingabe!P74&lt;&gt;"",Eingabe!P74,""),"")</f>
        <v/>
      </c>
      <c r="AI76" s="52" t="str">
        <f>IF(OR(Eingabe!B74&lt;&gt;"",Eingabe!C74&lt;&gt;""),IF(Eingabe!Q74&lt;&gt;"",Eingabe!Q74,""),"")</f>
        <v/>
      </c>
    </row>
    <row r="77" spans="1:35" x14ac:dyDescent="0.25">
      <c r="A77" s="52" t="str">
        <f>IF(OR(Eingabe!B75&lt;&gt;"",Eingabe!C75&lt;&gt;""),Eingabe!Jahr,"")</f>
        <v/>
      </c>
      <c r="B77" s="52" t="str">
        <f>IF(OR(Eingabe!B75&lt;&gt;"",Eingabe!C75&lt;&gt;""),Eingabe!$J$2,"")</f>
        <v/>
      </c>
      <c r="C77" s="53" t="str">
        <f>IF(OR(Eingabe!B75&lt;&gt;"",Eingabe!C75&lt;&gt;""),Eingabe!Schule,"")</f>
        <v/>
      </c>
      <c r="D77" s="52" t="str">
        <f>IF(Eingabe!H75&lt;&gt;"", Eingabe!H75,"")</f>
        <v/>
      </c>
      <c r="E77" s="52" t="str">
        <f>IF(Eingabe!I75&lt;&gt;"", Eingabe!I75,"")</f>
        <v/>
      </c>
      <c r="F77" s="52" t="str">
        <f>IF(OR(Eingabe!B75&lt;&gt;"",Eingabe!C75&lt;&gt;""),Eingabe!G75,"")</f>
        <v/>
      </c>
      <c r="G77" s="52" t="str">
        <f>IF(Eingabe!D75&lt;&gt;"", Eingabe!D75,"")</f>
        <v/>
      </c>
      <c r="H77" s="52" t="str">
        <f>IF(OR(Eingabe!B75&lt;&gt;"",Eingabe!C75&lt;&gt;""),Eingabe!E75,"")</f>
        <v/>
      </c>
      <c r="I77" s="54" t="str">
        <f>IF(OR(Eingabe!B75&lt;&gt;"",Eingabe!C75&lt;&gt;""),IF(Eingabe!R75&lt;&gt;"",Eingabe!R75,""),"")</f>
        <v/>
      </c>
      <c r="J77" s="54" t="str">
        <f>IF(OR(Eingabe!B75&lt;&gt;"",Eingabe!C75&lt;&gt;""),IF(Eingabe!AE75&lt;&gt;"",Eingabe!AE75,""),"")</f>
        <v/>
      </c>
      <c r="K77" s="54" t="str">
        <f>IF(OR(Eingabe!B75&lt;&gt;"",Eingabe!C75&lt;&gt;""),IF(Eingabe!AN75&lt;&gt;"",Eingabe!AN75,""),"")</f>
        <v/>
      </c>
      <c r="L77" s="54" t="str">
        <f>IF(OR(Eingabe!B75&lt;&gt;"",Eingabe!C75&lt;&gt;""),IF(Eingabe!L75&lt;&gt;"",Eingabe!L75,""),"")</f>
        <v/>
      </c>
      <c r="M77" s="54" t="str">
        <f>IF(OR(Eingabe!B75&lt;&gt;"",Eingabe!C75&lt;&gt;""),IF(Eingabe!Y75&lt;&gt;"",Eingabe!Y75,""),"")</f>
        <v/>
      </c>
      <c r="N77" s="54" t="str">
        <f>IF(OR(Eingabe!B75&lt;&gt;"",Eingabe!C75&lt;&gt;""),IF(Eingabe!AL75&lt;&gt;"",Eingabe!AL75,""),"")</f>
        <v/>
      </c>
      <c r="O77" s="54" t="str">
        <f>IF(OR(Eingabe!B75&lt;&gt;"",Eingabe!C75&lt;&gt;""),IF(Eingabe!AU75&lt;&gt;"",Eingabe!AU75,""),"")</f>
        <v/>
      </c>
      <c r="P77" s="54" t="str">
        <f>IF(OR(Eingabe!B75&lt;&gt;"",Eingabe!C75&lt;&gt;""),IF(Eingabe!AV75&lt;&gt;"",Eingabe!AV75,""),"")</f>
        <v/>
      </c>
      <c r="Q77" s="54" t="str">
        <f>IF(OR(Eingabe!B75&lt;&gt;"",Eingabe!C75&lt;&gt;""),IF(Eingabe!AW75&lt;&gt;"",Eingabe!AW75,""),"")</f>
        <v/>
      </c>
      <c r="R77" s="53" t="str">
        <f>IF(OR(Eingabe!B75&lt;&gt;"",Eingabe!C75&lt;&gt;""),IF(Eingabe!BA75&lt;&gt;"",Eingabe!BA75,""),"")</f>
        <v/>
      </c>
      <c r="S77" s="54" t="str">
        <f>IF(OR(Eingabe!B75&lt;&gt;"",Eingabe!C75&lt;&gt;""),IF(Eingabe!V75&lt;&gt;"",Eingabe!V75,""),"")</f>
        <v/>
      </c>
      <c r="T77" s="54" t="str">
        <f>IF(OR(Eingabe!B75&lt;&gt;"",Eingabe!C75&lt;&gt;""),IF(Eingabe!AI75&lt;&gt;"",Eingabe!AI75,""),"")</f>
        <v/>
      </c>
      <c r="U77" s="54" t="str">
        <f>IF(OR(Eingabe!B75&lt;&gt;"",Eingabe!C75&lt;&gt;""),IF(Eingabe!AR75&lt;&gt;"",Eingabe!AR75,""),"")</f>
        <v/>
      </c>
      <c r="V77" s="55" t="str">
        <f>Eingabe!AX75</f>
        <v/>
      </c>
      <c r="W77" s="55" t="str">
        <f>Eingabe!AY75</f>
        <v/>
      </c>
      <c r="X77" s="55" t="str">
        <f>Eingabe!AZ75</f>
        <v/>
      </c>
      <c r="Y77" s="52" t="str">
        <f>IF(OR(Eingabe!B75&lt;&gt;"",Eingabe!C75&lt;&gt;""),Eingabe!J75,"")</f>
        <v/>
      </c>
      <c r="Z77" s="52"/>
      <c r="AA77" s="56" t="str">
        <f>IF(OR(Eingabe!B75&lt;&gt;"",Eingabe!C75&lt;&gt;""),Eingabe!K75,"")</f>
        <v/>
      </c>
      <c r="AB77" s="52" t="str">
        <f>IF(OR(Eingabe!B75&lt;&gt;"",Eingabe!C75&lt;&gt;""),IF(Eingabe!AA75&lt;&gt;"",Eingabe!AA75,""),"")</f>
        <v/>
      </c>
      <c r="AC77" s="52" t="str">
        <f>IF(OR(Eingabe!B75&lt;&gt;"",Eingabe!C75&lt;&gt;""),IF(Eingabe!AB75&lt;&gt;"",Eingabe!AB75,""),"")</f>
        <v/>
      </c>
      <c r="AD77" s="52" t="str">
        <f>IF(OR(Eingabe!B75&lt;&gt;"",Eingabe!C75&lt;&gt;""),IF(Eingabe!AC75&lt;&gt;"",Eingabe!AC75,""),"")</f>
        <v/>
      </c>
      <c r="AE77" s="52" t="str">
        <f>IF(OR(Eingabe!B75&lt;&gt;"",Eingabe!C75&lt;&gt;""),IF(Eingabe!AD75&lt;&gt;"",Eingabe!AD75,""),"")</f>
        <v/>
      </c>
      <c r="AF77" s="52" t="str">
        <f>IF(OR(Eingabe!B75&lt;&gt;"",Eingabe!C75&lt;&gt;""),IF(Eingabe!N75&lt;&gt;"",Eingabe!N75,""),"")</f>
        <v/>
      </c>
      <c r="AG77" s="52" t="str">
        <f>IF(OR(Eingabe!B75&lt;&gt;"",Eingabe!C75&lt;&gt;""),IF(Eingabe!O75&lt;&gt;"",Eingabe!O75,""),"")</f>
        <v/>
      </c>
      <c r="AH77" s="52" t="str">
        <f>IF(OR(Eingabe!B75&lt;&gt;"",Eingabe!C75&lt;&gt;""),IF(Eingabe!P75&lt;&gt;"",Eingabe!P75,""),"")</f>
        <v/>
      </c>
      <c r="AI77" s="52" t="str">
        <f>IF(OR(Eingabe!B75&lt;&gt;"",Eingabe!C75&lt;&gt;""),IF(Eingabe!Q75&lt;&gt;"",Eingabe!Q75,""),"")</f>
        <v/>
      </c>
    </row>
    <row r="78" spans="1:35" x14ac:dyDescent="0.25">
      <c r="A78" s="52" t="str">
        <f>IF(OR(Eingabe!B76&lt;&gt;"",Eingabe!C76&lt;&gt;""),Eingabe!Jahr,"")</f>
        <v/>
      </c>
      <c r="B78" s="52" t="str">
        <f>IF(OR(Eingabe!B76&lt;&gt;"",Eingabe!C76&lt;&gt;""),Eingabe!$J$2,"")</f>
        <v/>
      </c>
      <c r="C78" s="53" t="str">
        <f>IF(OR(Eingabe!B76&lt;&gt;"",Eingabe!C76&lt;&gt;""),Eingabe!Schule,"")</f>
        <v/>
      </c>
      <c r="D78" s="52" t="str">
        <f>IF(Eingabe!H76&lt;&gt;"", Eingabe!H76,"")</f>
        <v/>
      </c>
      <c r="E78" s="52" t="str">
        <f>IF(Eingabe!I76&lt;&gt;"", Eingabe!I76,"")</f>
        <v/>
      </c>
      <c r="F78" s="52" t="str">
        <f>IF(OR(Eingabe!B76&lt;&gt;"",Eingabe!C76&lt;&gt;""),Eingabe!G76,"")</f>
        <v/>
      </c>
      <c r="G78" s="52" t="str">
        <f>IF(Eingabe!D76&lt;&gt;"", Eingabe!D76,"")</f>
        <v/>
      </c>
      <c r="H78" s="52" t="str">
        <f>IF(OR(Eingabe!B76&lt;&gt;"",Eingabe!C76&lt;&gt;""),Eingabe!E76,"")</f>
        <v/>
      </c>
      <c r="I78" s="54" t="str">
        <f>IF(OR(Eingabe!B76&lt;&gt;"",Eingabe!C76&lt;&gt;""),IF(Eingabe!R76&lt;&gt;"",Eingabe!R76,""),"")</f>
        <v/>
      </c>
      <c r="J78" s="54" t="str">
        <f>IF(OR(Eingabe!B76&lt;&gt;"",Eingabe!C76&lt;&gt;""),IF(Eingabe!AE76&lt;&gt;"",Eingabe!AE76,""),"")</f>
        <v/>
      </c>
      <c r="K78" s="54" t="str">
        <f>IF(OR(Eingabe!B76&lt;&gt;"",Eingabe!C76&lt;&gt;""),IF(Eingabe!AN76&lt;&gt;"",Eingabe!AN76,""),"")</f>
        <v/>
      </c>
      <c r="L78" s="54" t="str">
        <f>IF(OR(Eingabe!B76&lt;&gt;"",Eingabe!C76&lt;&gt;""),IF(Eingabe!L76&lt;&gt;"",Eingabe!L76,""),"")</f>
        <v/>
      </c>
      <c r="M78" s="54" t="str">
        <f>IF(OR(Eingabe!B76&lt;&gt;"",Eingabe!C76&lt;&gt;""),IF(Eingabe!Y76&lt;&gt;"",Eingabe!Y76,""),"")</f>
        <v/>
      </c>
      <c r="N78" s="54" t="str">
        <f>IF(OR(Eingabe!B76&lt;&gt;"",Eingabe!C76&lt;&gt;""),IF(Eingabe!AL76&lt;&gt;"",Eingabe!AL76,""),"")</f>
        <v/>
      </c>
      <c r="O78" s="54" t="str">
        <f>IF(OR(Eingabe!B76&lt;&gt;"",Eingabe!C76&lt;&gt;""),IF(Eingabe!AU76&lt;&gt;"",Eingabe!AU76,""),"")</f>
        <v/>
      </c>
      <c r="P78" s="54" t="str">
        <f>IF(OR(Eingabe!B76&lt;&gt;"",Eingabe!C76&lt;&gt;""),IF(Eingabe!AV76&lt;&gt;"",Eingabe!AV76,""),"")</f>
        <v/>
      </c>
      <c r="Q78" s="54" t="str">
        <f>IF(OR(Eingabe!B76&lt;&gt;"",Eingabe!C76&lt;&gt;""),IF(Eingabe!AW76&lt;&gt;"",Eingabe!AW76,""),"")</f>
        <v/>
      </c>
      <c r="R78" s="53" t="str">
        <f>IF(OR(Eingabe!B76&lt;&gt;"",Eingabe!C76&lt;&gt;""),IF(Eingabe!BA76&lt;&gt;"",Eingabe!BA76,""),"")</f>
        <v/>
      </c>
      <c r="S78" s="54" t="str">
        <f>IF(OR(Eingabe!B76&lt;&gt;"",Eingabe!C76&lt;&gt;""),IF(Eingabe!V76&lt;&gt;"",Eingabe!V76,""),"")</f>
        <v/>
      </c>
      <c r="T78" s="54" t="str">
        <f>IF(OR(Eingabe!B76&lt;&gt;"",Eingabe!C76&lt;&gt;""),IF(Eingabe!AI76&lt;&gt;"",Eingabe!AI76,""),"")</f>
        <v/>
      </c>
      <c r="U78" s="54" t="str">
        <f>IF(OR(Eingabe!B76&lt;&gt;"",Eingabe!C76&lt;&gt;""),IF(Eingabe!AR76&lt;&gt;"",Eingabe!AR76,""),"")</f>
        <v/>
      </c>
      <c r="V78" s="55" t="str">
        <f>Eingabe!AX76</f>
        <v/>
      </c>
      <c r="W78" s="55" t="str">
        <f>Eingabe!AY76</f>
        <v/>
      </c>
      <c r="X78" s="55" t="str">
        <f>Eingabe!AZ76</f>
        <v/>
      </c>
      <c r="Y78" s="52" t="str">
        <f>IF(OR(Eingabe!B76&lt;&gt;"",Eingabe!C76&lt;&gt;""),Eingabe!J76,"")</f>
        <v/>
      </c>
      <c r="Z78" s="52"/>
      <c r="AA78" s="56" t="str">
        <f>IF(OR(Eingabe!B76&lt;&gt;"",Eingabe!C76&lt;&gt;""),Eingabe!K76,"")</f>
        <v/>
      </c>
      <c r="AB78" s="52" t="str">
        <f>IF(OR(Eingabe!B76&lt;&gt;"",Eingabe!C76&lt;&gt;""),IF(Eingabe!AA76&lt;&gt;"",Eingabe!AA76,""),"")</f>
        <v/>
      </c>
      <c r="AC78" s="52" t="str">
        <f>IF(OR(Eingabe!B76&lt;&gt;"",Eingabe!C76&lt;&gt;""),IF(Eingabe!AB76&lt;&gt;"",Eingabe!AB76,""),"")</f>
        <v/>
      </c>
      <c r="AD78" s="52" t="str">
        <f>IF(OR(Eingabe!B76&lt;&gt;"",Eingabe!C76&lt;&gt;""),IF(Eingabe!AC76&lt;&gt;"",Eingabe!AC76,""),"")</f>
        <v/>
      </c>
      <c r="AE78" s="52" t="str">
        <f>IF(OR(Eingabe!B76&lt;&gt;"",Eingabe!C76&lt;&gt;""),IF(Eingabe!AD76&lt;&gt;"",Eingabe!AD76,""),"")</f>
        <v/>
      </c>
      <c r="AF78" s="52" t="str">
        <f>IF(OR(Eingabe!B76&lt;&gt;"",Eingabe!C76&lt;&gt;""),IF(Eingabe!N76&lt;&gt;"",Eingabe!N76,""),"")</f>
        <v/>
      </c>
      <c r="AG78" s="52" t="str">
        <f>IF(OR(Eingabe!B76&lt;&gt;"",Eingabe!C76&lt;&gt;""),IF(Eingabe!O76&lt;&gt;"",Eingabe!O76,""),"")</f>
        <v/>
      </c>
      <c r="AH78" s="52" t="str">
        <f>IF(OR(Eingabe!B76&lt;&gt;"",Eingabe!C76&lt;&gt;""),IF(Eingabe!P76&lt;&gt;"",Eingabe!P76,""),"")</f>
        <v/>
      </c>
      <c r="AI78" s="52" t="str">
        <f>IF(OR(Eingabe!B76&lt;&gt;"",Eingabe!C76&lt;&gt;""),IF(Eingabe!Q76&lt;&gt;"",Eingabe!Q76,""),"")</f>
        <v/>
      </c>
    </row>
    <row r="79" spans="1:35" x14ac:dyDescent="0.25">
      <c r="A79" s="52" t="str">
        <f>IF(OR(Eingabe!B77&lt;&gt;"",Eingabe!C77&lt;&gt;""),Eingabe!Jahr,"")</f>
        <v/>
      </c>
      <c r="B79" s="52" t="str">
        <f>IF(OR(Eingabe!B77&lt;&gt;"",Eingabe!C77&lt;&gt;""),Eingabe!$J$2,"")</f>
        <v/>
      </c>
      <c r="C79" s="53" t="str">
        <f>IF(OR(Eingabe!B77&lt;&gt;"",Eingabe!C77&lt;&gt;""),Eingabe!Schule,"")</f>
        <v/>
      </c>
      <c r="D79" s="52" t="str">
        <f>IF(Eingabe!H77&lt;&gt;"", Eingabe!H77,"")</f>
        <v/>
      </c>
      <c r="E79" s="52" t="str">
        <f>IF(Eingabe!I77&lt;&gt;"", Eingabe!I77,"")</f>
        <v/>
      </c>
      <c r="F79" s="52" t="str">
        <f>IF(OR(Eingabe!B77&lt;&gt;"",Eingabe!C77&lt;&gt;""),Eingabe!G77,"")</f>
        <v/>
      </c>
      <c r="G79" s="52" t="str">
        <f>IF(Eingabe!D77&lt;&gt;"", Eingabe!D77,"")</f>
        <v/>
      </c>
      <c r="H79" s="52" t="str">
        <f>IF(OR(Eingabe!B77&lt;&gt;"",Eingabe!C77&lt;&gt;""),Eingabe!E77,"")</f>
        <v/>
      </c>
      <c r="I79" s="54" t="str">
        <f>IF(OR(Eingabe!B77&lt;&gt;"",Eingabe!C77&lt;&gt;""),IF(Eingabe!R77&lt;&gt;"",Eingabe!R77,""),"")</f>
        <v/>
      </c>
      <c r="J79" s="54" t="str">
        <f>IF(OR(Eingabe!B77&lt;&gt;"",Eingabe!C77&lt;&gt;""),IF(Eingabe!AE77&lt;&gt;"",Eingabe!AE77,""),"")</f>
        <v/>
      </c>
      <c r="K79" s="54" t="str">
        <f>IF(OR(Eingabe!B77&lt;&gt;"",Eingabe!C77&lt;&gt;""),IF(Eingabe!AN77&lt;&gt;"",Eingabe!AN77,""),"")</f>
        <v/>
      </c>
      <c r="L79" s="54" t="str">
        <f>IF(OR(Eingabe!B77&lt;&gt;"",Eingabe!C77&lt;&gt;""),IF(Eingabe!L77&lt;&gt;"",Eingabe!L77,""),"")</f>
        <v/>
      </c>
      <c r="M79" s="54" t="str">
        <f>IF(OR(Eingabe!B77&lt;&gt;"",Eingabe!C77&lt;&gt;""),IF(Eingabe!Y77&lt;&gt;"",Eingabe!Y77,""),"")</f>
        <v/>
      </c>
      <c r="N79" s="54" t="str">
        <f>IF(OR(Eingabe!B77&lt;&gt;"",Eingabe!C77&lt;&gt;""),IF(Eingabe!AL77&lt;&gt;"",Eingabe!AL77,""),"")</f>
        <v/>
      </c>
      <c r="O79" s="54" t="str">
        <f>IF(OR(Eingabe!B77&lt;&gt;"",Eingabe!C77&lt;&gt;""),IF(Eingabe!AU77&lt;&gt;"",Eingabe!AU77,""),"")</f>
        <v/>
      </c>
      <c r="P79" s="54" t="str">
        <f>IF(OR(Eingabe!B77&lt;&gt;"",Eingabe!C77&lt;&gt;""),IF(Eingabe!AV77&lt;&gt;"",Eingabe!AV77,""),"")</f>
        <v/>
      </c>
      <c r="Q79" s="54" t="str">
        <f>IF(OR(Eingabe!B77&lt;&gt;"",Eingabe!C77&lt;&gt;""),IF(Eingabe!AW77&lt;&gt;"",Eingabe!AW77,""),"")</f>
        <v/>
      </c>
      <c r="R79" s="53" t="str">
        <f>IF(OR(Eingabe!B77&lt;&gt;"",Eingabe!C77&lt;&gt;""),IF(Eingabe!BA77&lt;&gt;"",Eingabe!BA77,""),"")</f>
        <v/>
      </c>
      <c r="S79" s="54" t="str">
        <f>IF(OR(Eingabe!B77&lt;&gt;"",Eingabe!C77&lt;&gt;""),IF(Eingabe!V77&lt;&gt;"",Eingabe!V77,""),"")</f>
        <v/>
      </c>
      <c r="T79" s="54" t="str">
        <f>IF(OR(Eingabe!B77&lt;&gt;"",Eingabe!C77&lt;&gt;""),IF(Eingabe!AI77&lt;&gt;"",Eingabe!AI77,""),"")</f>
        <v/>
      </c>
      <c r="U79" s="54" t="str">
        <f>IF(OR(Eingabe!B77&lt;&gt;"",Eingabe!C77&lt;&gt;""),IF(Eingabe!AR77&lt;&gt;"",Eingabe!AR77,""),"")</f>
        <v/>
      </c>
      <c r="V79" s="55" t="str">
        <f>Eingabe!AX77</f>
        <v/>
      </c>
      <c r="W79" s="55" t="str">
        <f>Eingabe!AY77</f>
        <v/>
      </c>
      <c r="X79" s="55" t="str">
        <f>Eingabe!AZ77</f>
        <v/>
      </c>
      <c r="Y79" s="52" t="str">
        <f>IF(OR(Eingabe!B77&lt;&gt;"",Eingabe!C77&lt;&gt;""),Eingabe!J77,"")</f>
        <v/>
      </c>
      <c r="Z79" s="52"/>
      <c r="AA79" s="56" t="str">
        <f>IF(OR(Eingabe!B77&lt;&gt;"",Eingabe!C77&lt;&gt;""),Eingabe!K77,"")</f>
        <v/>
      </c>
      <c r="AB79" s="52" t="str">
        <f>IF(OR(Eingabe!B77&lt;&gt;"",Eingabe!C77&lt;&gt;""),IF(Eingabe!AA77&lt;&gt;"",Eingabe!AA77,""),"")</f>
        <v/>
      </c>
      <c r="AC79" s="52" t="str">
        <f>IF(OR(Eingabe!B77&lt;&gt;"",Eingabe!C77&lt;&gt;""),IF(Eingabe!AB77&lt;&gt;"",Eingabe!AB77,""),"")</f>
        <v/>
      </c>
      <c r="AD79" s="52" t="str">
        <f>IF(OR(Eingabe!B77&lt;&gt;"",Eingabe!C77&lt;&gt;""),IF(Eingabe!AC77&lt;&gt;"",Eingabe!AC77,""),"")</f>
        <v/>
      </c>
      <c r="AE79" s="52" t="str">
        <f>IF(OR(Eingabe!B77&lt;&gt;"",Eingabe!C77&lt;&gt;""),IF(Eingabe!AD77&lt;&gt;"",Eingabe!AD77,""),"")</f>
        <v/>
      </c>
      <c r="AF79" s="52" t="str">
        <f>IF(OR(Eingabe!B77&lt;&gt;"",Eingabe!C77&lt;&gt;""),IF(Eingabe!N77&lt;&gt;"",Eingabe!N77,""),"")</f>
        <v/>
      </c>
      <c r="AG79" s="52" t="str">
        <f>IF(OR(Eingabe!B77&lt;&gt;"",Eingabe!C77&lt;&gt;""),IF(Eingabe!O77&lt;&gt;"",Eingabe!O77,""),"")</f>
        <v/>
      </c>
      <c r="AH79" s="52" t="str">
        <f>IF(OR(Eingabe!B77&lt;&gt;"",Eingabe!C77&lt;&gt;""),IF(Eingabe!P77&lt;&gt;"",Eingabe!P77,""),"")</f>
        <v/>
      </c>
      <c r="AI79" s="52" t="str">
        <f>IF(OR(Eingabe!B77&lt;&gt;"",Eingabe!C77&lt;&gt;""),IF(Eingabe!Q77&lt;&gt;"",Eingabe!Q77,""),"")</f>
        <v/>
      </c>
    </row>
    <row r="80" spans="1:35" x14ac:dyDescent="0.25">
      <c r="A80" s="52" t="str">
        <f>IF(OR(Eingabe!B78&lt;&gt;"",Eingabe!C78&lt;&gt;""),Eingabe!Jahr,"")</f>
        <v/>
      </c>
      <c r="B80" s="52" t="str">
        <f>IF(OR(Eingabe!B78&lt;&gt;"",Eingabe!C78&lt;&gt;""),Eingabe!$J$2,"")</f>
        <v/>
      </c>
      <c r="C80" s="53" t="str">
        <f>IF(OR(Eingabe!B78&lt;&gt;"",Eingabe!C78&lt;&gt;""),Eingabe!Schule,"")</f>
        <v/>
      </c>
      <c r="D80" s="52" t="str">
        <f>IF(Eingabe!H78&lt;&gt;"", Eingabe!H78,"")</f>
        <v/>
      </c>
      <c r="E80" s="52" t="str">
        <f>IF(Eingabe!I78&lt;&gt;"", Eingabe!I78,"")</f>
        <v/>
      </c>
      <c r="F80" s="52" t="str">
        <f>IF(OR(Eingabe!B78&lt;&gt;"",Eingabe!C78&lt;&gt;""),Eingabe!G78,"")</f>
        <v/>
      </c>
      <c r="G80" s="52" t="str">
        <f>IF(Eingabe!D78&lt;&gt;"", Eingabe!D78,"")</f>
        <v/>
      </c>
      <c r="H80" s="52" t="str">
        <f>IF(OR(Eingabe!B78&lt;&gt;"",Eingabe!C78&lt;&gt;""),Eingabe!E78,"")</f>
        <v/>
      </c>
      <c r="I80" s="54" t="str">
        <f>IF(OR(Eingabe!B78&lt;&gt;"",Eingabe!C78&lt;&gt;""),IF(Eingabe!R78&lt;&gt;"",Eingabe!R78,""),"")</f>
        <v/>
      </c>
      <c r="J80" s="54" t="str">
        <f>IF(OR(Eingabe!B78&lt;&gt;"",Eingabe!C78&lt;&gt;""),IF(Eingabe!AE78&lt;&gt;"",Eingabe!AE78,""),"")</f>
        <v/>
      </c>
      <c r="K80" s="54" t="str">
        <f>IF(OR(Eingabe!B78&lt;&gt;"",Eingabe!C78&lt;&gt;""),IF(Eingabe!AN78&lt;&gt;"",Eingabe!AN78,""),"")</f>
        <v/>
      </c>
      <c r="L80" s="54" t="str">
        <f>IF(OR(Eingabe!B78&lt;&gt;"",Eingabe!C78&lt;&gt;""),IF(Eingabe!L78&lt;&gt;"",Eingabe!L78,""),"")</f>
        <v/>
      </c>
      <c r="M80" s="54" t="str">
        <f>IF(OR(Eingabe!B78&lt;&gt;"",Eingabe!C78&lt;&gt;""),IF(Eingabe!Y78&lt;&gt;"",Eingabe!Y78,""),"")</f>
        <v/>
      </c>
      <c r="N80" s="54" t="str">
        <f>IF(OR(Eingabe!B78&lt;&gt;"",Eingabe!C78&lt;&gt;""),IF(Eingabe!AL78&lt;&gt;"",Eingabe!AL78,""),"")</f>
        <v/>
      </c>
      <c r="O80" s="54" t="str">
        <f>IF(OR(Eingabe!B78&lt;&gt;"",Eingabe!C78&lt;&gt;""),IF(Eingabe!AU78&lt;&gt;"",Eingabe!AU78,""),"")</f>
        <v/>
      </c>
      <c r="P80" s="54" t="str">
        <f>IF(OR(Eingabe!B78&lt;&gt;"",Eingabe!C78&lt;&gt;""),IF(Eingabe!AV78&lt;&gt;"",Eingabe!AV78,""),"")</f>
        <v/>
      </c>
      <c r="Q80" s="54" t="str">
        <f>IF(OR(Eingabe!B78&lt;&gt;"",Eingabe!C78&lt;&gt;""),IF(Eingabe!AW78&lt;&gt;"",Eingabe!AW78,""),"")</f>
        <v/>
      </c>
      <c r="R80" s="53" t="str">
        <f>IF(OR(Eingabe!B78&lt;&gt;"",Eingabe!C78&lt;&gt;""),IF(Eingabe!BA78&lt;&gt;"",Eingabe!BA78,""),"")</f>
        <v/>
      </c>
      <c r="S80" s="54" t="str">
        <f>IF(OR(Eingabe!B78&lt;&gt;"",Eingabe!C78&lt;&gt;""),IF(Eingabe!V78&lt;&gt;"",Eingabe!V78,""),"")</f>
        <v/>
      </c>
      <c r="T80" s="54" t="str">
        <f>IF(OR(Eingabe!B78&lt;&gt;"",Eingabe!C78&lt;&gt;""),IF(Eingabe!AI78&lt;&gt;"",Eingabe!AI78,""),"")</f>
        <v/>
      </c>
      <c r="U80" s="54" t="str">
        <f>IF(OR(Eingabe!B78&lt;&gt;"",Eingabe!C78&lt;&gt;""),IF(Eingabe!AR78&lt;&gt;"",Eingabe!AR78,""),"")</f>
        <v/>
      </c>
      <c r="V80" s="55" t="str">
        <f>Eingabe!AX78</f>
        <v/>
      </c>
      <c r="W80" s="55" t="str">
        <f>Eingabe!AY78</f>
        <v/>
      </c>
      <c r="X80" s="55" t="str">
        <f>Eingabe!AZ78</f>
        <v/>
      </c>
      <c r="Y80" s="52" t="str">
        <f>IF(OR(Eingabe!B78&lt;&gt;"",Eingabe!C78&lt;&gt;""),Eingabe!J78,"")</f>
        <v/>
      </c>
      <c r="Z80" s="52"/>
      <c r="AA80" s="56" t="str">
        <f>IF(OR(Eingabe!B78&lt;&gt;"",Eingabe!C78&lt;&gt;""),Eingabe!K78,"")</f>
        <v/>
      </c>
      <c r="AB80" s="52" t="str">
        <f>IF(OR(Eingabe!B78&lt;&gt;"",Eingabe!C78&lt;&gt;""),IF(Eingabe!AA78&lt;&gt;"",Eingabe!AA78,""),"")</f>
        <v/>
      </c>
      <c r="AC80" s="52" t="str">
        <f>IF(OR(Eingabe!B78&lt;&gt;"",Eingabe!C78&lt;&gt;""),IF(Eingabe!AB78&lt;&gt;"",Eingabe!AB78,""),"")</f>
        <v/>
      </c>
      <c r="AD80" s="52" t="str">
        <f>IF(OR(Eingabe!B78&lt;&gt;"",Eingabe!C78&lt;&gt;""),IF(Eingabe!AC78&lt;&gt;"",Eingabe!AC78,""),"")</f>
        <v/>
      </c>
      <c r="AE80" s="52" t="str">
        <f>IF(OR(Eingabe!B78&lt;&gt;"",Eingabe!C78&lt;&gt;""),IF(Eingabe!AD78&lt;&gt;"",Eingabe!AD78,""),"")</f>
        <v/>
      </c>
      <c r="AF80" s="52" t="str">
        <f>IF(OR(Eingabe!B78&lt;&gt;"",Eingabe!C78&lt;&gt;""),IF(Eingabe!N78&lt;&gt;"",Eingabe!N78,""),"")</f>
        <v/>
      </c>
      <c r="AG80" s="52" t="str">
        <f>IF(OR(Eingabe!B78&lt;&gt;"",Eingabe!C78&lt;&gt;""),IF(Eingabe!O78&lt;&gt;"",Eingabe!O78,""),"")</f>
        <v/>
      </c>
      <c r="AH80" s="52" t="str">
        <f>IF(OR(Eingabe!B78&lt;&gt;"",Eingabe!C78&lt;&gt;""),IF(Eingabe!P78&lt;&gt;"",Eingabe!P78,""),"")</f>
        <v/>
      </c>
      <c r="AI80" s="52" t="str">
        <f>IF(OR(Eingabe!B78&lt;&gt;"",Eingabe!C78&lt;&gt;""),IF(Eingabe!Q78&lt;&gt;"",Eingabe!Q78,""),"")</f>
        <v/>
      </c>
    </row>
    <row r="81" spans="1:35" x14ac:dyDescent="0.25">
      <c r="A81" s="52" t="str">
        <f>IF(OR(Eingabe!B79&lt;&gt;"",Eingabe!C79&lt;&gt;""),Eingabe!Jahr,"")</f>
        <v/>
      </c>
      <c r="B81" s="52" t="str">
        <f>IF(OR(Eingabe!B79&lt;&gt;"",Eingabe!C79&lt;&gt;""),Eingabe!$J$2,"")</f>
        <v/>
      </c>
      <c r="C81" s="53" t="str">
        <f>IF(OR(Eingabe!B79&lt;&gt;"",Eingabe!C79&lt;&gt;""),Eingabe!Schule,"")</f>
        <v/>
      </c>
      <c r="D81" s="52" t="str">
        <f>IF(Eingabe!H79&lt;&gt;"", Eingabe!H79,"")</f>
        <v/>
      </c>
      <c r="E81" s="52" t="str">
        <f>IF(Eingabe!I79&lt;&gt;"", Eingabe!I79,"")</f>
        <v/>
      </c>
      <c r="F81" s="52" t="str">
        <f>IF(OR(Eingabe!B79&lt;&gt;"",Eingabe!C79&lt;&gt;""),Eingabe!G79,"")</f>
        <v/>
      </c>
      <c r="G81" s="52" t="str">
        <f>IF(Eingabe!D79&lt;&gt;"", Eingabe!D79,"")</f>
        <v/>
      </c>
      <c r="H81" s="52" t="str">
        <f>IF(OR(Eingabe!B79&lt;&gt;"",Eingabe!C79&lt;&gt;""),Eingabe!E79,"")</f>
        <v/>
      </c>
      <c r="I81" s="54" t="str">
        <f>IF(OR(Eingabe!B79&lt;&gt;"",Eingabe!C79&lt;&gt;""),IF(Eingabe!R79&lt;&gt;"",Eingabe!R79,""),"")</f>
        <v/>
      </c>
      <c r="J81" s="54" t="str">
        <f>IF(OR(Eingabe!B79&lt;&gt;"",Eingabe!C79&lt;&gt;""),IF(Eingabe!AE79&lt;&gt;"",Eingabe!AE79,""),"")</f>
        <v/>
      </c>
      <c r="K81" s="54" t="str">
        <f>IF(OR(Eingabe!B79&lt;&gt;"",Eingabe!C79&lt;&gt;""),IF(Eingabe!AN79&lt;&gt;"",Eingabe!AN79,""),"")</f>
        <v/>
      </c>
      <c r="L81" s="54" t="str">
        <f>IF(OR(Eingabe!B79&lt;&gt;"",Eingabe!C79&lt;&gt;""),IF(Eingabe!L79&lt;&gt;"",Eingabe!L79,""),"")</f>
        <v/>
      </c>
      <c r="M81" s="54" t="str">
        <f>IF(OR(Eingabe!B79&lt;&gt;"",Eingabe!C79&lt;&gt;""),IF(Eingabe!Y79&lt;&gt;"",Eingabe!Y79,""),"")</f>
        <v/>
      </c>
      <c r="N81" s="54" t="str">
        <f>IF(OR(Eingabe!B79&lt;&gt;"",Eingabe!C79&lt;&gt;""),IF(Eingabe!AL79&lt;&gt;"",Eingabe!AL79,""),"")</f>
        <v/>
      </c>
      <c r="O81" s="54" t="str">
        <f>IF(OR(Eingabe!B79&lt;&gt;"",Eingabe!C79&lt;&gt;""),IF(Eingabe!AU79&lt;&gt;"",Eingabe!AU79,""),"")</f>
        <v/>
      </c>
      <c r="P81" s="54" t="str">
        <f>IF(OR(Eingabe!B79&lt;&gt;"",Eingabe!C79&lt;&gt;""),IF(Eingabe!AV79&lt;&gt;"",Eingabe!AV79,""),"")</f>
        <v/>
      </c>
      <c r="Q81" s="54" t="str">
        <f>IF(OR(Eingabe!B79&lt;&gt;"",Eingabe!C79&lt;&gt;""),IF(Eingabe!AW79&lt;&gt;"",Eingabe!AW79,""),"")</f>
        <v/>
      </c>
      <c r="R81" s="53" t="str">
        <f>IF(OR(Eingabe!B79&lt;&gt;"",Eingabe!C79&lt;&gt;""),IF(Eingabe!BA79&lt;&gt;"",Eingabe!BA79,""),"")</f>
        <v/>
      </c>
      <c r="S81" s="54" t="str">
        <f>IF(OR(Eingabe!B79&lt;&gt;"",Eingabe!C79&lt;&gt;""),IF(Eingabe!V79&lt;&gt;"",Eingabe!V79,""),"")</f>
        <v/>
      </c>
      <c r="T81" s="54" t="str">
        <f>IF(OR(Eingabe!B79&lt;&gt;"",Eingabe!C79&lt;&gt;""),IF(Eingabe!AI79&lt;&gt;"",Eingabe!AI79,""),"")</f>
        <v/>
      </c>
      <c r="U81" s="54" t="str">
        <f>IF(OR(Eingabe!B79&lt;&gt;"",Eingabe!C79&lt;&gt;""),IF(Eingabe!AR79&lt;&gt;"",Eingabe!AR79,""),"")</f>
        <v/>
      </c>
      <c r="V81" s="55" t="str">
        <f>Eingabe!AX79</f>
        <v/>
      </c>
      <c r="W81" s="55" t="str">
        <f>Eingabe!AY79</f>
        <v/>
      </c>
      <c r="X81" s="55" t="str">
        <f>Eingabe!AZ79</f>
        <v/>
      </c>
      <c r="Y81" s="52" t="str">
        <f>IF(OR(Eingabe!B79&lt;&gt;"",Eingabe!C79&lt;&gt;""),Eingabe!J79,"")</f>
        <v/>
      </c>
      <c r="Z81" s="52"/>
      <c r="AA81" s="56" t="str">
        <f>IF(OR(Eingabe!B79&lt;&gt;"",Eingabe!C79&lt;&gt;""),Eingabe!K79,"")</f>
        <v/>
      </c>
      <c r="AB81" s="52" t="str">
        <f>IF(OR(Eingabe!B79&lt;&gt;"",Eingabe!C79&lt;&gt;""),IF(Eingabe!AA79&lt;&gt;"",Eingabe!AA79,""),"")</f>
        <v/>
      </c>
      <c r="AC81" s="52" t="str">
        <f>IF(OR(Eingabe!B79&lt;&gt;"",Eingabe!C79&lt;&gt;""),IF(Eingabe!AB79&lt;&gt;"",Eingabe!AB79,""),"")</f>
        <v/>
      </c>
      <c r="AD81" s="52" t="str">
        <f>IF(OR(Eingabe!B79&lt;&gt;"",Eingabe!C79&lt;&gt;""),IF(Eingabe!AC79&lt;&gt;"",Eingabe!AC79,""),"")</f>
        <v/>
      </c>
      <c r="AE81" s="52" t="str">
        <f>IF(OR(Eingabe!B79&lt;&gt;"",Eingabe!C79&lt;&gt;""),IF(Eingabe!AD79&lt;&gt;"",Eingabe!AD79,""),"")</f>
        <v/>
      </c>
      <c r="AF81" s="52" t="str">
        <f>IF(OR(Eingabe!B79&lt;&gt;"",Eingabe!C79&lt;&gt;""),IF(Eingabe!N79&lt;&gt;"",Eingabe!N79,""),"")</f>
        <v/>
      </c>
      <c r="AG81" s="52" t="str">
        <f>IF(OR(Eingabe!B79&lt;&gt;"",Eingabe!C79&lt;&gt;""),IF(Eingabe!O79&lt;&gt;"",Eingabe!O79,""),"")</f>
        <v/>
      </c>
      <c r="AH81" s="52" t="str">
        <f>IF(OR(Eingabe!B79&lt;&gt;"",Eingabe!C79&lt;&gt;""),IF(Eingabe!P79&lt;&gt;"",Eingabe!P79,""),"")</f>
        <v/>
      </c>
      <c r="AI81" s="52" t="str">
        <f>IF(OR(Eingabe!B79&lt;&gt;"",Eingabe!C79&lt;&gt;""),IF(Eingabe!Q79&lt;&gt;"",Eingabe!Q79,""),"")</f>
        <v/>
      </c>
    </row>
    <row r="82" spans="1:35" x14ac:dyDescent="0.25">
      <c r="A82" s="52" t="str">
        <f>IF(OR(Eingabe!B80&lt;&gt;"",Eingabe!C80&lt;&gt;""),Eingabe!Jahr,"")</f>
        <v/>
      </c>
      <c r="B82" s="52" t="str">
        <f>IF(OR(Eingabe!B80&lt;&gt;"",Eingabe!C80&lt;&gt;""),Eingabe!$J$2,"")</f>
        <v/>
      </c>
      <c r="C82" s="53" t="str">
        <f>IF(OR(Eingabe!B80&lt;&gt;"",Eingabe!C80&lt;&gt;""),Eingabe!Schule,"")</f>
        <v/>
      </c>
      <c r="D82" s="52" t="str">
        <f>IF(Eingabe!H80&lt;&gt;"", Eingabe!H80,"")</f>
        <v/>
      </c>
      <c r="E82" s="52" t="str">
        <f>IF(Eingabe!I80&lt;&gt;"", Eingabe!I80,"")</f>
        <v/>
      </c>
      <c r="F82" s="52" t="str">
        <f>IF(OR(Eingabe!B80&lt;&gt;"",Eingabe!C80&lt;&gt;""),Eingabe!G80,"")</f>
        <v/>
      </c>
      <c r="G82" s="52" t="str">
        <f>IF(Eingabe!D80&lt;&gt;"", Eingabe!D80,"")</f>
        <v/>
      </c>
      <c r="H82" s="52" t="str">
        <f>IF(OR(Eingabe!B80&lt;&gt;"",Eingabe!C80&lt;&gt;""),Eingabe!E80,"")</f>
        <v/>
      </c>
      <c r="I82" s="54" t="str">
        <f>IF(OR(Eingabe!B80&lt;&gt;"",Eingabe!C80&lt;&gt;""),IF(Eingabe!R80&lt;&gt;"",Eingabe!R80,""),"")</f>
        <v/>
      </c>
      <c r="J82" s="54" t="str">
        <f>IF(OR(Eingabe!B80&lt;&gt;"",Eingabe!C80&lt;&gt;""),IF(Eingabe!AE80&lt;&gt;"",Eingabe!AE80,""),"")</f>
        <v/>
      </c>
      <c r="K82" s="54" t="str">
        <f>IF(OR(Eingabe!B80&lt;&gt;"",Eingabe!C80&lt;&gt;""),IF(Eingabe!AN80&lt;&gt;"",Eingabe!AN80,""),"")</f>
        <v/>
      </c>
      <c r="L82" s="54" t="str">
        <f>IF(OR(Eingabe!B80&lt;&gt;"",Eingabe!C80&lt;&gt;""),IF(Eingabe!L80&lt;&gt;"",Eingabe!L80,""),"")</f>
        <v/>
      </c>
      <c r="M82" s="54" t="str">
        <f>IF(OR(Eingabe!B80&lt;&gt;"",Eingabe!C80&lt;&gt;""),IF(Eingabe!Y80&lt;&gt;"",Eingabe!Y80,""),"")</f>
        <v/>
      </c>
      <c r="N82" s="54" t="str">
        <f>IF(OR(Eingabe!B80&lt;&gt;"",Eingabe!C80&lt;&gt;""),IF(Eingabe!AL80&lt;&gt;"",Eingabe!AL80,""),"")</f>
        <v/>
      </c>
      <c r="O82" s="54" t="str">
        <f>IF(OR(Eingabe!B80&lt;&gt;"",Eingabe!C80&lt;&gt;""),IF(Eingabe!AU80&lt;&gt;"",Eingabe!AU80,""),"")</f>
        <v/>
      </c>
      <c r="P82" s="54" t="str">
        <f>IF(OR(Eingabe!B80&lt;&gt;"",Eingabe!C80&lt;&gt;""),IF(Eingabe!AV80&lt;&gt;"",Eingabe!AV80,""),"")</f>
        <v/>
      </c>
      <c r="Q82" s="54" t="str">
        <f>IF(OR(Eingabe!B80&lt;&gt;"",Eingabe!C80&lt;&gt;""),IF(Eingabe!AW80&lt;&gt;"",Eingabe!AW80,""),"")</f>
        <v/>
      </c>
      <c r="R82" s="53" t="str">
        <f>IF(OR(Eingabe!B80&lt;&gt;"",Eingabe!C80&lt;&gt;""),IF(Eingabe!BA80&lt;&gt;"",Eingabe!BA80,""),"")</f>
        <v/>
      </c>
      <c r="S82" s="54" t="str">
        <f>IF(OR(Eingabe!B80&lt;&gt;"",Eingabe!C80&lt;&gt;""),IF(Eingabe!V80&lt;&gt;"",Eingabe!V80,""),"")</f>
        <v/>
      </c>
      <c r="T82" s="54" t="str">
        <f>IF(OR(Eingabe!B80&lt;&gt;"",Eingabe!C80&lt;&gt;""),IF(Eingabe!AI80&lt;&gt;"",Eingabe!AI80,""),"")</f>
        <v/>
      </c>
      <c r="U82" s="54" t="str">
        <f>IF(OR(Eingabe!B80&lt;&gt;"",Eingabe!C80&lt;&gt;""),IF(Eingabe!AR80&lt;&gt;"",Eingabe!AR80,""),"")</f>
        <v/>
      </c>
      <c r="V82" s="55" t="str">
        <f>Eingabe!AX80</f>
        <v/>
      </c>
      <c r="W82" s="55" t="str">
        <f>Eingabe!AY80</f>
        <v/>
      </c>
      <c r="X82" s="55" t="str">
        <f>Eingabe!AZ80</f>
        <v/>
      </c>
      <c r="Y82" s="52" t="str">
        <f>IF(OR(Eingabe!B80&lt;&gt;"",Eingabe!C80&lt;&gt;""),Eingabe!J80,"")</f>
        <v/>
      </c>
      <c r="Z82" s="52"/>
      <c r="AA82" s="56" t="str">
        <f>IF(OR(Eingabe!B80&lt;&gt;"",Eingabe!C80&lt;&gt;""),Eingabe!K80,"")</f>
        <v/>
      </c>
      <c r="AB82" s="52" t="str">
        <f>IF(OR(Eingabe!B80&lt;&gt;"",Eingabe!C80&lt;&gt;""),IF(Eingabe!AA80&lt;&gt;"",Eingabe!AA80,""),"")</f>
        <v/>
      </c>
      <c r="AC82" s="52" t="str">
        <f>IF(OR(Eingabe!B80&lt;&gt;"",Eingabe!C80&lt;&gt;""),IF(Eingabe!AB80&lt;&gt;"",Eingabe!AB80,""),"")</f>
        <v/>
      </c>
      <c r="AD82" s="52" t="str">
        <f>IF(OR(Eingabe!B80&lt;&gt;"",Eingabe!C80&lt;&gt;""),IF(Eingabe!AC80&lt;&gt;"",Eingabe!AC80,""),"")</f>
        <v/>
      </c>
      <c r="AE82" s="52" t="str">
        <f>IF(OR(Eingabe!B80&lt;&gt;"",Eingabe!C80&lt;&gt;""),IF(Eingabe!AD80&lt;&gt;"",Eingabe!AD80,""),"")</f>
        <v/>
      </c>
      <c r="AF82" s="52" t="str">
        <f>IF(OR(Eingabe!B80&lt;&gt;"",Eingabe!C80&lt;&gt;""),IF(Eingabe!N80&lt;&gt;"",Eingabe!N80,""),"")</f>
        <v/>
      </c>
      <c r="AG82" s="52" t="str">
        <f>IF(OR(Eingabe!B80&lt;&gt;"",Eingabe!C80&lt;&gt;""),IF(Eingabe!O80&lt;&gt;"",Eingabe!O80,""),"")</f>
        <v/>
      </c>
      <c r="AH82" s="52" t="str">
        <f>IF(OR(Eingabe!B80&lt;&gt;"",Eingabe!C80&lt;&gt;""),IF(Eingabe!P80&lt;&gt;"",Eingabe!P80,""),"")</f>
        <v/>
      </c>
      <c r="AI82" s="52" t="str">
        <f>IF(OR(Eingabe!B80&lt;&gt;"",Eingabe!C80&lt;&gt;""),IF(Eingabe!Q80&lt;&gt;"",Eingabe!Q80,""),"")</f>
        <v/>
      </c>
    </row>
    <row r="83" spans="1:35" x14ac:dyDescent="0.25">
      <c r="A83" s="52" t="str">
        <f>IF(OR(Eingabe!B81&lt;&gt;"",Eingabe!C81&lt;&gt;""),Eingabe!Jahr,"")</f>
        <v/>
      </c>
      <c r="B83" s="52" t="str">
        <f>IF(OR(Eingabe!B81&lt;&gt;"",Eingabe!C81&lt;&gt;""),Eingabe!$J$2,"")</f>
        <v/>
      </c>
      <c r="C83" s="53" t="str">
        <f>IF(OR(Eingabe!B81&lt;&gt;"",Eingabe!C81&lt;&gt;""),Eingabe!Schule,"")</f>
        <v/>
      </c>
      <c r="D83" s="52" t="str">
        <f>IF(Eingabe!H81&lt;&gt;"", Eingabe!H81,"")</f>
        <v/>
      </c>
      <c r="E83" s="52" t="str">
        <f>IF(Eingabe!I81&lt;&gt;"", Eingabe!I81,"")</f>
        <v/>
      </c>
      <c r="F83" s="52" t="str">
        <f>IF(OR(Eingabe!B81&lt;&gt;"",Eingabe!C81&lt;&gt;""),Eingabe!G81,"")</f>
        <v/>
      </c>
      <c r="G83" s="52" t="str">
        <f>IF(Eingabe!D81&lt;&gt;"", Eingabe!D81,"")</f>
        <v/>
      </c>
      <c r="H83" s="52" t="str">
        <f>IF(OR(Eingabe!B81&lt;&gt;"",Eingabe!C81&lt;&gt;""),Eingabe!E81,"")</f>
        <v/>
      </c>
      <c r="I83" s="54" t="str">
        <f>IF(OR(Eingabe!B81&lt;&gt;"",Eingabe!C81&lt;&gt;""),IF(Eingabe!R81&lt;&gt;"",Eingabe!R81,""),"")</f>
        <v/>
      </c>
      <c r="J83" s="54" t="str">
        <f>IF(OR(Eingabe!B81&lt;&gt;"",Eingabe!C81&lt;&gt;""),IF(Eingabe!AE81&lt;&gt;"",Eingabe!AE81,""),"")</f>
        <v/>
      </c>
      <c r="K83" s="54" t="str">
        <f>IF(OR(Eingabe!B81&lt;&gt;"",Eingabe!C81&lt;&gt;""),IF(Eingabe!AN81&lt;&gt;"",Eingabe!AN81,""),"")</f>
        <v/>
      </c>
      <c r="L83" s="54" t="str">
        <f>IF(OR(Eingabe!B81&lt;&gt;"",Eingabe!C81&lt;&gt;""),IF(Eingabe!L81&lt;&gt;"",Eingabe!L81,""),"")</f>
        <v/>
      </c>
      <c r="M83" s="54" t="str">
        <f>IF(OR(Eingabe!B81&lt;&gt;"",Eingabe!C81&lt;&gt;""),IF(Eingabe!Y81&lt;&gt;"",Eingabe!Y81,""),"")</f>
        <v/>
      </c>
      <c r="N83" s="54" t="str">
        <f>IF(OR(Eingabe!B81&lt;&gt;"",Eingabe!C81&lt;&gt;""),IF(Eingabe!AL81&lt;&gt;"",Eingabe!AL81,""),"")</f>
        <v/>
      </c>
      <c r="O83" s="54" t="str">
        <f>IF(OR(Eingabe!B81&lt;&gt;"",Eingabe!C81&lt;&gt;""),IF(Eingabe!AU81&lt;&gt;"",Eingabe!AU81,""),"")</f>
        <v/>
      </c>
      <c r="P83" s="54" t="str">
        <f>IF(OR(Eingabe!B81&lt;&gt;"",Eingabe!C81&lt;&gt;""),IF(Eingabe!AV81&lt;&gt;"",Eingabe!AV81,""),"")</f>
        <v/>
      </c>
      <c r="Q83" s="54" t="str">
        <f>IF(OR(Eingabe!B81&lt;&gt;"",Eingabe!C81&lt;&gt;""),IF(Eingabe!AW81&lt;&gt;"",Eingabe!AW81,""),"")</f>
        <v/>
      </c>
      <c r="R83" s="53" t="str">
        <f>IF(OR(Eingabe!B81&lt;&gt;"",Eingabe!C81&lt;&gt;""),IF(Eingabe!BA81&lt;&gt;"",Eingabe!BA81,""),"")</f>
        <v/>
      </c>
      <c r="S83" s="54" t="str">
        <f>IF(OR(Eingabe!B81&lt;&gt;"",Eingabe!C81&lt;&gt;""),IF(Eingabe!V81&lt;&gt;"",Eingabe!V81,""),"")</f>
        <v/>
      </c>
      <c r="T83" s="54" t="str">
        <f>IF(OR(Eingabe!B81&lt;&gt;"",Eingabe!C81&lt;&gt;""),IF(Eingabe!AI81&lt;&gt;"",Eingabe!AI81,""),"")</f>
        <v/>
      </c>
      <c r="U83" s="54" t="str">
        <f>IF(OR(Eingabe!B81&lt;&gt;"",Eingabe!C81&lt;&gt;""),IF(Eingabe!AR81&lt;&gt;"",Eingabe!AR81,""),"")</f>
        <v/>
      </c>
      <c r="V83" s="55" t="str">
        <f>Eingabe!AX81</f>
        <v/>
      </c>
      <c r="W83" s="55" t="str">
        <f>Eingabe!AY81</f>
        <v/>
      </c>
      <c r="X83" s="55" t="str">
        <f>Eingabe!AZ81</f>
        <v/>
      </c>
      <c r="Y83" s="52" t="str">
        <f>IF(OR(Eingabe!B81&lt;&gt;"",Eingabe!C81&lt;&gt;""),Eingabe!J81,"")</f>
        <v/>
      </c>
      <c r="Z83" s="52"/>
      <c r="AA83" s="56" t="str">
        <f>IF(OR(Eingabe!B81&lt;&gt;"",Eingabe!C81&lt;&gt;""),Eingabe!K81,"")</f>
        <v/>
      </c>
      <c r="AB83" s="52" t="str">
        <f>IF(OR(Eingabe!B81&lt;&gt;"",Eingabe!C81&lt;&gt;""),IF(Eingabe!AA81&lt;&gt;"",Eingabe!AA81,""),"")</f>
        <v/>
      </c>
      <c r="AC83" s="52" t="str">
        <f>IF(OR(Eingabe!B81&lt;&gt;"",Eingabe!C81&lt;&gt;""),IF(Eingabe!AB81&lt;&gt;"",Eingabe!AB81,""),"")</f>
        <v/>
      </c>
      <c r="AD83" s="52" t="str">
        <f>IF(OR(Eingabe!B81&lt;&gt;"",Eingabe!C81&lt;&gt;""),IF(Eingabe!AC81&lt;&gt;"",Eingabe!AC81,""),"")</f>
        <v/>
      </c>
      <c r="AE83" s="52" t="str">
        <f>IF(OR(Eingabe!B81&lt;&gt;"",Eingabe!C81&lt;&gt;""),IF(Eingabe!AD81&lt;&gt;"",Eingabe!AD81,""),"")</f>
        <v/>
      </c>
      <c r="AF83" s="52" t="str">
        <f>IF(OR(Eingabe!B81&lt;&gt;"",Eingabe!C81&lt;&gt;""),IF(Eingabe!N81&lt;&gt;"",Eingabe!N81,""),"")</f>
        <v/>
      </c>
      <c r="AG83" s="52" t="str">
        <f>IF(OR(Eingabe!B81&lt;&gt;"",Eingabe!C81&lt;&gt;""),IF(Eingabe!O81&lt;&gt;"",Eingabe!O81,""),"")</f>
        <v/>
      </c>
      <c r="AH83" s="52" t="str">
        <f>IF(OR(Eingabe!B81&lt;&gt;"",Eingabe!C81&lt;&gt;""),IF(Eingabe!P81&lt;&gt;"",Eingabe!P81,""),"")</f>
        <v/>
      </c>
      <c r="AI83" s="52" t="str">
        <f>IF(OR(Eingabe!B81&lt;&gt;"",Eingabe!C81&lt;&gt;""),IF(Eingabe!Q81&lt;&gt;"",Eingabe!Q81,""),"")</f>
        <v/>
      </c>
    </row>
    <row r="84" spans="1:35" x14ac:dyDescent="0.25">
      <c r="A84" s="52" t="str">
        <f>IF(OR(Eingabe!B82&lt;&gt;"",Eingabe!C82&lt;&gt;""),Eingabe!Jahr,"")</f>
        <v/>
      </c>
      <c r="B84" s="52" t="str">
        <f>IF(OR(Eingabe!B82&lt;&gt;"",Eingabe!C82&lt;&gt;""),Eingabe!$J$2,"")</f>
        <v/>
      </c>
      <c r="C84" s="53" t="str">
        <f>IF(OR(Eingabe!B82&lt;&gt;"",Eingabe!C82&lt;&gt;""),Eingabe!Schule,"")</f>
        <v/>
      </c>
      <c r="D84" s="52" t="str">
        <f>IF(Eingabe!H82&lt;&gt;"", Eingabe!H82,"")</f>
        <v/>
      </c>
      <c r="E84" s="52" t="str">
        <f>IF(Eingabe!I82&lt;&gt;"", Eingabe!I82,"")</f>
        <v/>
      </c>
      <c r="F84" s="52" t="str">
        <f>IF(OR(Eingabe!B82&lt;&gt;"",Eingabe!C82&lt;&gt;""),Eingabe!G82,"")</f>
        <v/>
      </c>
      <c r="G84" s="52" t="str">
        <f>IF(Eingabe!D82&lt;&gt;"", Eingabe!D82,"")</f>
        <v/>
      </c>
      <c r="H84" s="52" t="str">
        <f>IF(OR(Eingabe!B82&lt;&gt;"",Eingabe!C82&lt;&gt;""),Eingabe!E82,"")</f>
        <v/>
      </c>
      <c r="I84" s="54" t="str">
        <f>IF(OR(Eingabe!B82&lt;&gt;"",Eingabe!C82&lt;&gt;""),IF(Eingabe!R82&lt;&gt;"",Eingabe!R82,""),"")</f>
        <v/>
      </c>
      <c r="J84" s="54" t="str">
        <f>IF(OR(Eingabe!B82&lt;&gt;"",Eingabe!C82&lt;&gt;""),IF(Eingabe!AE82&lt;&gt;"",Eingabe!AE82,""),"")</f>
        <v/>
      </c>
      <c r="K84" s="54" t="str">
        <f>IF(OR(Eingabe!B82&lt;&gt;"",Eingabe!C82&lt;&gt;""),IF(Eingabe!AN82&lt;&gt;"",Eingabe!AN82,""),"")</f>
        <v/>
      </c>
      <c r="L84" s="54" t="str">
        <f>IF(OR(Eingabe!B82&lt;&gt;"",Eingabe!C82&lt;&gt;""),IF(Eingabe!L82&lt;&gt;"",Eingabe!L82,""),"")</f>
        <v/>
      </c>
      <c r="M84" s="54" t="str">
        <f>IF(OR(Eingabe!B82&lt;&gt;"",Eingabe!C82&lt;&gt;""),IF(Eingabe!Y82&lt;&gt;"",Eingabe!Y82,""),"")</f>
        <v/>
      </c>
      <c r="N84" s="54" t="str">
        <f>IF(OR(Eingabe!B82&lt;&gt;"",Eingabe!C82&lt;&gt;""),IF(Eingabe!AL82&lt;&gt;"",Eingabe!AL82,""),"")</f>
        <v/>
      </c>
      <c r="O84" s="54" t="str">
        <f>IF(OR(Eingabe!B82&lt;&gt;"",Eingabe!C82&lt;&gt;""),IF(Eingabe!AU82&lt;&gt;"",Eingabe!AU82,""),"")</f>
        <v/>
      </c>
      <c r="P84" s="54" t="str">
        <f>IF(OR(Eingabe!B82&lt;&gt;"",Eingabe!C82&lt;&gt;""),IF(Eingabe!AV82&lt;&gt;"",Eingabe!AV82,""),"")</f>
        <v/>
      </c>
      <c r="Q84" s="54" t="str">
        <f>IF(OR(Eingabe!B82&lt;&gt;"",Eingabe!C82&lt;&gt;""),IF(Eingabe!AW82&lt;&gt;"",Eingabe!AW82,""),"")</f>
        <v/>
      </c>
      <c r="R84" s="53" t="str">
        <f>IF(OR(Eingabe!B82&lt;&gt;"",Eingabe!C82&lt;&gt;""),IF(Eingabe!BA82&lt;&gt;"",Eingabe!BA82,""),"")</f>
        <v/>
      </c>
      <c r="S84" s="54" t="str">
        <f>IF(OR(Eingabe!B82&lt;&gt;"",Eingabe!C82&lt;&gt;""),IF(Eingabe!V82&lt;&gt;"",Eingabe!V82,""),"")</f>
        <v/>
      </c>
      <c r="T84" s="54" t="str">
        <f>IF(OR(Eingabe!B82&lt;&gt;"",Eingabe!C82&lt;&gt;""),IF(Eingabe!AI82&lt;&gt;"",Eingabe!AI82,""),"")</f>
        <v/>
      </c>
      <c r="U84" s="54" t="str">
        <f>IF(OR(Eingabe!B82&lt;&gt;"",Eingabe!C82&lt;&gt;""),IF(Eingabe!AR82&lt;&gt;"",Eingabe!AR82,""),"")</f>
        <v/>
      </c>
      <c r="V84" s="55" t="str">
        <f>Eingabe!AX82</f>
        <v/>
      </c>
      <c r="W84" s="55" t="str">
        <f>Eingabe!AY82</f>
        <v/>
      </c>
      <c r="X84" s="55" t="str">
        <f>Eingabe!AZ82</f>
        <v/>
      </c>
      <c r="Y84" s="52" t="str">
        <f>IF(OR(Eingabe!B82&lt;&gt;"",Eingabe!C82&lt;&gt;""),Eingabe!J82,"")</f>
        <v/>
      </c>
      <c r="Z84" s="52"/>
      <c r="AA84" s="56" t="str">
        <f>IF(OR(Eingabe!B82&lt;&gt;"",Eingabe!C82&lt;&gt;""),Eingabe!K82,"")</f>
        <v/>
      </c>
      <c r="AB84" s="52" t="str">
        <f>IF(OR(Eingabe!B82&lt;&gt;"",Eingabe!C82&lt;&gt;""),IF(Eingabe!AA82&lt;&gt;"",Eingabe!AA82,""),"")</f>
        <v/>
      </c>
      <c r="AC84" s="52" t="str">
        <f>IF(OR(Eingabe!B82&lt;&gt;"",Eingabe!C82&lt;&gt;""),IF(Eingabe!AB82&lt;&gt;"",Eingabe!AB82,""),"")</f>
        <v/>
      </c>
      <c r="AD84" s="52" t="str">
        <f>IF(OR(Eingabe!B82&lt;&gt;"",Eingabe!C82&lt;&gt;""),IF(Eingabe!AC82&lt;&gt;"",Eingabe!AC82,""),"")</f>
        <v/>
      </c>
      <c r="AE84" s="52" t="str">
        <f>IF(OR(Eingabe!B82&lt;&gt;"",Eingabe!C82&lt;&gt;""),IF(Eingabe!AD82&lt;&gt;"",Eingabe!AD82,""),"")</f>
        <v/>
      </c>
      <c r="AF84" s="52" t="str">
        <f>IF(OR(Eingabe!B82&lt;&gt;"",Eingabe!C82&lt;&gt;""),IF(Eingabe!N82&lt;&gt;"",Eingabe!N82,""),"")</f>
        <v/>
      </c>
      <c r="AG84" s="52" t="str">
        <f>IF(OR(Eingabe!B82&lt;&gt;"",Eingabe!C82&lt;&gt;""),IF(Eingabe!O82&lt;&gt;"",Eingabe!O82,""),"")</f>
        <v/>
      </c>
      <c r="AH84" s="52" t="str">
        <f>IF(OR(Eingabe!B82&lt;&gt;"",Eingabe!C82&lt;&gt;""),IF(Eingabe!P82&lt;&gt;"",Eingabe!P82,""),"")</f>
        <v/>
      </c>
      <c r="AI84" s="52" t="str">
        <f>IF(OR(Eingabe!B82&lt;&gt;"",Eingabe!C82&lt;&gt;""),IF(Eingabe!Q82&lt;&gt;"",Eingabe!Q82,""),"")</f>
        <v/>
      </c>
    </row>
    <row r="85" spans="1:35" x14ac:dyDescent="0.25">
      <c r="A85" s="52" t="str">
        <f>IF(OR(Eingabe!B83&lt;&gt;"",Eingabe!C83&lt;&gt;""),Eingabe!Jahr,"")</f>
        <v/>
      </c>
      <c r="B85" s="52" t="str">
        <f>IF(OR(Eingabe!B83&lt;&gt;"",Eingabe!C83&lt;&gt;""),Eingabe!$J$2,"")</f>
        <v/>
      </c>
      <c r="C85" s="53" t="str">
        <f>IF(OR(Eingabe!B83&lt;&gt;"",Eingabe!C83&lt;&gt;""),Eingabe!Schule,"")</f>
        <v/>
      </c>
      <c r="D85" s="52" t="str">
        <f>IF(Eingabe!H83&lt;&gt;"", Eingabe!H83,"")</f>
        <v/>
      </c>
      <c r="E85" s="52" t="str">
        <f>IF(Eingabe!I83&lt;&gt;"", Eingabe!I83,"")</f>
        <v/>
      </c>
      <c r="F85" s="52" t="str">
        <f>IF(OR(Eingabe!B83&lt;&gt;"",Eingabe!C83&lt;&gt;""),Eingabe!G83,"")</f>
        <v/>
      </c>
      <c r="G85" s="52" t="str">
        <f>IF(Eingabe!D83&lt;&gt;"", Eingabe!D83,"")</f>
        <v/>
      </c>
      <c r="H85" s="52" t="str">
        <f>IF(OR(Eingabe!B83&lt;&gt;"",Eingabe!C83&lt;&gt;""),Eingabe!E83,"")</f>
        <v/>
      </c>
      <c r="I85" s="54" t="str">
        <f>IF(OR(Eingabe!B83&lt;&gt;"",Eingabe!C83&lt;&gt;""),IF(Eingabe!R83&lt;&gt;"",Eingabe!R83,""),"")</f>
        <v/>
      </c>
      <c r="J85" s="54" t="str">
        <f>IF(OR(Eingabe!B83&lt;&gt;"",Eingabe!C83&lt;&gt;""),IF(Eingabe!AE83&lt;&gt;"",Eingabe!AE83,""),"")</f>
        <v/>
      </c>
      <c r="K85" s="54" t="str">
        <f>IF(OR(Eingabe!B83&lt;&gt;"",Eingabe!C83&lt;&gt;""),IF(Eingabe!AN83&lt;&gt;"",Eingabe!AN83,""),"")</f>
        <v/>
      </c>
      <c r="L85" s="54" t="str">
        <f>IF(OR(Eingabe!B83&lt;&gt;"",Eingabe!C83&lt;&gt;""),IF(Eingabe!L83&lt;&gt;"",Eingabe!L83,""),"")</f>
        <v/>
      </c>
      <c r="M85" s="54" t="str">
        <f>IF(OR(Eingabe!B83&lt;&gt;"",Eingabe!C83&lt;&gt;""),IF(Eingabe!Y83&lt;&gt;"",Eingabe!Y83,""),"")</f>
        <v/>
      </c>
      <c r="N85" s="54" t="str">
        <f>IF(OR(Eingabe!B83&lt;&gt;"",Eingabe!C83&lt;&gt;""),IF(Eingabe!AL83&lt;&gt;"",Eingabe!AL83,""),"")</f>
        <v/>
      </c>
      <c r="O85" s="54" t="str">
        <f>IF(OR(Eingabe!B83&lt;&gt;"",Eingabe!C83&lt;&gt;""),IF(Eingabe!AU83&lt;&gt;"",Eingabe!AU83,""),"")</f>
        <v/>
      </c>
      <c r="P85" s="54" t="str">
        <f>IF(OR(Eingabe!B83&lt;&gt;"",Eingabe!C83&lt;&gt;""),IF(Eingabe!AV83&lt;&gt;"",Eingabe!AV83,""),"")</f>
        <v/>
      </c>
      <c r="Q85" s="54" t="str">
        <f>IF(OR(Eingabe!B83&lt;&gt;"",Eingabe!C83&lt;&gt;""),IF(Eingabe!AW83&lt;&gt;"",Eingabe!AW83,""),"")</f>
        <v/>
      </c>
      <c r="R85" s="53" t="str">
        <f>IF(OR(Eingabe!B83&lt;&gt;"",Eingabe!C83&lt;&gt;""),IF(Eingabe!BA83&lt;&gt;"",Eingabe!BA83,""),"")</f>
        <v/>
      </c>
      <c r="S85" s="54" t="str">
        <f>IF(OR(Eingabe!B83&lt;&gt;"",Eingabe!C83&lt;&gt;""),IF(Eingabe!V83&lt;&gt;"",Eingabe!V83,""),"")</f>
        <v/>
      </c>
      <c r="T85" s="54" t="str">
        <f>IF(OR(Eingabe!B83&lt;&gt;"",Eingabe!C83&lt;&gt;""),IF(Eingabe!AI83&lt;&gt;"",Eingabe!AI83,""),"")</f>
        <v/>
      </c>
      <c r="U85" s="54" t="str">
        <f>IF(OR(Eingabe!B83&lt;&gt;"",Eingabe!C83&lt;&gt;""),IF(Eingabe!AR83&lt;&gt;"",Eingabe!AR83,""),"")</f>
        <v/>
      </c>
      <c r="V85" s="55" t="str">
        <f>Eingabe!AX83</f>
        <v/>
      </c>
      <c r="W85" s="55" t="str">
        <f>Eingabe!AY83</f>
        <v/>
      </c>
      <c r="X85" s="55" t="str">
        <f>Eingabe!AZ83</f>
        <v/>
      </c>
      <c r="Y85" s="52" t="str">
        <f>IF(OR(Eingabe!B83&lt;&gt;"",Eingabe!C83&lt;&gt;""),Eingabe!J83,"")</f>
        <v/>
      </c>
      <c r="Z85" s="52"/>
      <c r="AA85" s="56" t="str">
        <f>IF(OR(Eingabe!B83&lt;&gt;"",Eingabe!C83&lt;&gt;""),Eingabe!K83,"")</f>
        <v/>
      </c>
      <c r="AB85" s="52" t="str">
        <f>IF(OR(Eingabe!B83&lt;&gt;"",Eingabe!C83&lt;&gt;""),IF(Eingabe!AA83&lt;&gt;"",Eingabe!AA83,""),"")</f>
        <v/>
      </c>
      <c r="AC85" s="52" t="str">
        <f>IF(OR(Eingabe!B83&lt;&gt;"",Eingabe!C83&lt;&gt;""),IF(Eingabe!AB83&lt;&gt;"",Eingabe!AB83,""),"")</f>
        <v/>
      </c>
      <c r="AD85" s="52" t="str">
        <f>IF(OR(Eingabe!B83&lt;&gt;"",Eingabe!C83&lt;&gt;""),IF(Eingabe!AC83&lt;&gt;"",Eingabe!AC83,""),"")</f>
        <v/>
      </c>
      <c r="AE85" s="52" t="str">
        <f>IF(OR(Eingabe!B83&lt;&gt;"",Eingabe!C83&lt;&gt;""),IF(Eingabe!AD83&lt;&gt;"",Eingabe!AD83,""),"")</f>
        <v/>
      </c>
      <c r="AF85" s="52" t="str">
        <f>IF(OR(Eingabe!B83&lt;&gt;"",Eingabe!C83&lt;&gt;""),IF(Eingabe!N83&lt;&gt;"",Eingabe!N83,""),"")</f>
        <v/>
      </c>
      <c r="AG85" s="52" t="str">
        <f>IF(OR(Eingabe!B83&lt;&gt;"",Eingabe!C83&lt;&gt;""),IF(Eingabe!O83&lt;&gt;"",Eingabe!O83,""),"")</f>
        <v/>
      </c>
      <c r="AH85" s="52" t="str">
        <f>IF(OR(Eingabe!B83&lt;&gt;"",Eingabe!C83&lt;&gt;""),IF(Eingabe!P83&lt;&gt;"",Eingabe!P83,""),"")</f>
        <v/>
      </c>
      <c r="AI85" s="52" t="str">
        <f>IF(OR(Eingabe!B83&lt;&gt;"",Eingabe!C83&lt;&gt;""),IF(Eingabe!Q83&lt;&gt;"",Eingabe!Q83,""),"")</f>
        <v/>
      </c>
    </row>
    <row r="86" spans="1:35" x14ac:dyDescent="0.25">
      <c r="A86" s="52" t="str">
        <f>IF(OR(Eingabe!B84&lt;&gt;"",Eingabe!C84&lt;&gt;""),Eingabe!Jahr,"")</f>
        <v/>
      </c>
      <c r="B86" s="52" t="str">
        <f>IF(OR(Eingabe!B84&lt;&gt;"",Eingabe!C84&lt;&gt;""),Eingabe!$J$2,"")</f>
        <v/>
      </c>
      <c r="C86" s="53" t="str">
        <f>IF(OR(Eingabe!B84&lt;&gt;"",Eingabe!C84&lt;&gt;""),Eingabe!Schule,"")</f>
        <v/>
      </c>
      <c r="D86" s="52" t="str">
        <f>IF(Eingabe!H84&lt;&gt;"", Eingabe!H84,"")</f>
        <v/>
      </c>
      <c r="E86" s="52" t="str">
        <f>IF(Eingabe!I84&lt;&gt;"", Eingabe!I84,"")</f>
        <v/>
      </c>
      <c r="F86" s="52" t="str">
        <f>IF(OR(Eingabe!B84&lt;&gt;"",Eingabe!C84&lt;&gt;""),Eingabe!G84,"")</f>
        <v/>
      </c>
      <c r="G86" s="52" t="str">
        <f>IF(Eingabe!D84&lt;&gt;"", Eingabe!D84,"")</f>
        <v/>
      </c>
      <c r="H86" s="52" t="str">
        <f>IF(OR(Eingabe!B84&lt;&gt;"",Eingabe!C84&lt;&gt;""),Eingabe!E84,"")</f>
        <v/>
      </c>
      <c r="I86" s="54" t="str">
        <f>IF(OR(Eingabe!B84&lt;&gt;"",Eingabe!C84&lt;&gt;""),IF(Eingabe!R84&lt;&gt;"",Eingabe!R84,""),"")</f>
        <v/>
      </c>
      <c r="J86" s="54" t="str">
        <f>IF(OR(Eingabe!B84&lt;&gt;"",Eingabe!C84&lt;&gt;""),IF(Eingabe!AE84&lt;&gt;"",Eingabe!AE84,""),"")</f>
        <v/>
      </c>
      <c r="K86" s="54" t="str">
        <f>IF(OR(Eingabe!B84&lt;&gt;"",Eingabe!C84&lt;&gt;""),IF(Eingabe!AN84&lt;&gt;"",Eingabe!AN84,""),"")</f>
        <v/>
      </c>
      <c r="L86" s="54" t="str">
        <f>IF(OR(Eingabe!B84&lt;&gt;"",Eingabe!C84&lt;&gt;""),IF(Eingabe!L84&lt;&gt;"",Eingabe!L84,""),"")</f>
        <v/>
      </c>
      <c r="M86" s="54" t="str">
        <f>IF(OR(Eingabe!B84&lt;&gt;"",Eingabe!C84&lt;&gt;""),IF(Eingabe!Y84&lt;&gt;"",Eingabe!Y84,""),"")</f>
        <v/>
      </c>
      <c r="N86" s="54" t="str">
        <f>IF(OR(Eingabe!B84&lt;&gt;"",Eingabe!C84&lt;&gt;""),IF(Eingabe!AL84&lt;&gt;"",Eingabe!AL84,""),"")</f>
        <v/>
      </c>
      <c r="O86" s="54" t="str">
        <f>IF(OR(Eingabe!B84&lt;&gt;"",Eingabe!C84&lt;&gt;""),IF(Eingabe!AU84&lt;&gt;"",Eingabe!AU84,""),"")</f>
        <v/>
      </c>
      <c r="P86" s="54" t="str">
        <f>IF(OR(Eingabe!B84&lt;&gt;"",Eingabe!C84&lt;&gt;""),IF(Eingabe!AV84&lt;&gt;"",Eingabe!AV84,""),"")</f>
        <v/>
      </c>
      <c r="Q86" s="54" t="str">
        <f>IF(OR(Eingabe!B84&lt;&gt;"",Eingabe!C84&lt;&gt;""),IF(Eingabe!AW84&lt;&gt;"",Eingabe!AW84,""),"")</f>
        <v/>
      </c>
      <c r="R86" s="53" t="str">
        <f>IF(OR(Eingabe!B84&lt;&gt;"",Eingabe!C84&lt;&gt;""),IF(Eingabe!BA84&lt;&gt;"",Eingabe!BA84,""),"")</f>
        <v/>
      </c>
      <c r="S86" s="54" t="str">
        <f>IF(OR(Eingabe!B84&lt;&gt;"",Eingabe!C84&lt;&gt;""),IF(Eingabe!V84&lt;&gt;"",Eingabe!V84,""),"")</f>
        <v/>
      </c>
      <c r="T86" s="54" t="str">
        <f>IF(OR(Eingabe!B84&lt;&gt;"",Eingabe!C84&lt;&gt;""),IF(Eingabe!AI84&lt;&gt;"",Eingabe!AI84,""),"")</f>
        <v/>
      </c>
      <c r="U86" s="54" t="str">
        <f>IF(OR(Eingabe!B84&lt;&gt;"",Eingabe!C84&lt;&gt;""),IF(Eingabe!AR84&lt;&gt;"",Eingabe!AR84,""),"")</f>
        <v/>
      </c>
      <c r="V86" s="55" t="str">
        <f>Eingabe!AX84</f>
        <v/>
      </c>
      <c r="W86" s="55" t="str">
        <f>Eingabe!AY84</f>
        <v/>
      </c>
      <c r="X86" s="55" t="str">
        <f>Eingabe!AZ84</f>
        <v/>
      </c>
      <c r="Y86" s="52" t="str">
        <f>IF(OR(Eingabe!B84&lt;&gt;"",Eingabe!C84&lt;&gt;""),Eingabe!J84,"")</f>
        <v/>
      </c>
      <c r="Z86" s="52"/>
      <c r="AA86" s="56" t="str">
        <f>IF(OR(Eingabe!B84&lt;&gt;"",Eingabe!C84&lt;&gt;""),Eingabe!K84,"")</f>
        <v/>
      </c>
      <c r="AB86" s="52" t="str">
        <f>IF(OR(Eingabe!B84&lt;&gt;"",Eingabe!C84&lt;&gt;""),IF(Eingabe!AA84&lt;&gt;"",Eingabe!AA84,""),"")</f>
        <v/>
      </c>
      <c r="AC86" s="52" t="str">
        <f>IF(OR(Eingabe!B84&lt;&gt;"",Eingabe!C84&lt;&gt;""),IF(Eingabe!AB84&lt;&gt;"",Eingabe!AB84,""),"")</f>
        <v/>
      </c>
      <c r="AD86" s="52" t="str">
        <f>IF(OR(Eingabe!B84&lt;&gt;"",Eingabe!C84&lt;&gt;""),IF(Eingabe!AC84&lt;&gt;"",Eingabe!AC84,""),"")</f>
        <v/>
      </c>
      <c r="AE86" s="52" t="str">
        <f>IF(OR(Eingabe!B84&lt;&gt;"",Eingabe!C84&lt;&gt;""),IF(Eingabe!AD84&lt;&gt;"",Eingabe!AD84,""),"")</f>
        <v/>
      </c>
      <c r="AF86" s="52" t="str">
        <f>IF(OR(Eingabe!B84&lt;&gt;"",Eingabe!C84&lt;&gt;""),IF(Eingabe!N84&lt;&gt;"",Eingabe!N84,""),"")</f>
        <v/>
      </c>
      <c r="AG86" s="52" t="str">
        <f>IF(OR(Eingabe!B84&lt;&gt;"",Eingabe!C84&lt;&gt;""),IF(Eingabe!O84&lt;&gt;"",Eingabe!O84,""),"")</f>
        <v/>
      </c>
      <c r="AH86" s="52" t="str">
        <f>IF(OR(Eingabe!B84&lt;&gt;"",Eingabe!C84&lt;&gt;""),IF(Eingabe!P84&lt;&gt;"",Eingabe!P84,""),"")</f>
        <v/>
      </c>
      <c r="AI86" s="52" t="str">
        <f>IF(OR(Eingabe!B84&lt;&gt;"",Eingabe!C84&lt;&gt;""),IF(Eingabe!Q84&lt;&gt;"",Eingabe!Q84,""),"")</f>
        <v/>
      </c>
    </row>
    <row r="87" spans="1:35" x14ac:dyDescent="0.25">
      <c r="A87" s="52" t="str">
        <f>IF(OR(Eingabe!B85&lt;&gt;"",Eingabe!C85&lt;&gt;""),Eingabe!Jahr,"")</f>
        <v/>
      </c>
      <c r="B87" s="52" t="str">
        <f>IF(OR(Eingabe!B85&lt;&gt;"",Eingabe!C85&lt;&gt;""),Eingabe!$J$2,"")</f>
        <v/>
      </c>
      <c r="C87" s="53" t="str">
        <f>IF(OR(Eingabe!B85&lt;&gt;"",Eingabe!C85&lt;&gt;""),Eingabe!Schule,"")</f>
        <v/>
      </c>
      <c r="D87" s="52" t="str">
        <f>IF(Eingabe!H85&lt;&gt;"", Eingabe!H85,"")</f>
        <v/>
      </c>
      <c r="E87" s="52" t="str">
        <f>IF(Eingabe!I85&lt;&gt;"", Eingabe!I85,"")</f>
        <v/>
      </c>
      <c r="F87" s="52" t="str">
        <f>IF(OR(Eingabe!B85&lt;&gt;"",Eingabe!C85&lt;&gt;""),Eingabe!G85,"")</f>
        <v/>
      </c>
      <c r="G87" s="52" t="str">
        <f>IF(Eingabe!D85&lt;&gt;"", Eingabe!D85,"")</f>
        <v/>
      </c>
      <c r="H87" s="52" t="str">
        <f>IF(OR(Eingabe!B85&lt;&gt;"",Eingabe!C85&lt;&gt;""),Eingabe!E85,"")</f>
        <v/>
      </c>
      <c r="I87" s="54" t="str">
        <f>IF(OR(Eingabe!B85&lt;&gt;"",Eingabe!C85&lt;&gt;""),IF(Eingabe!R85&lt;&gt;"",Eingabe!R85,""),"")</f>
        <v/>
      </c>
      <c r="J87" s="54" t="str">
        <f>IF(OR(Eingabe!B85&lt;&gt;"",Eingabe!C85&lt;&gt;""),IF(Eingabe!AE85&lt;&gt;"",Eingabe!AE85,""),"")</f>
        <v/>
      </c>
      <c r="K87" s="54" t="str">
        <f>IF(OR(Eingabe!B85&lt;&gt;"",Eingabe!C85&lt;&gt;""),IF(Eingabe!AN85&lt;&gt;"",Eingabe!AN85,""),"")</f>
        <v/>
      </c>
      <c r="L87" s="54" t="str">
        <f>IF(OR(Eingabe!B85&lt;&gt;"",Eingabe!C85&lt;&gt;""),IF(Eingabe!L85&lt;&gt;"",Eingabe!L85,""),"")</f>
        <v/>
      </c>
      <c r="M87" s="54" t="str">
        <f>IF(OR(Eingabe!B85&lt;&gt;"",Eingabe!C85&lt;&gt;""),IF(Eingabe!Y85&lt;&gt;"",Eingabe!Y85,""),"")</f>
        <v/>
      </c>
      <c r="N87" s="54" t="str">
        <f>IF(OR(Eingabe!B85&lt;&gt;"",Eingabe!C85&lt;&gt;""),IF(Eingabe!AL85&lt;&gt;"",Eingabe!AL85,""),"")</f>
        <v/>
      </c>
      <c r="O87" s="54" t="str">
        <f>IF(OR(Eingabe!B85&lt;&gt;"",Eingabe!C85&lt;&gt;""),IF(Eingabe!AU85&lt;&gt;"",Eingabe!AU85,""),"")</f>
        <v/>
      </c>
      <c r="P87" s="54" t="str">
        <f>IF(OR(Eingabe!B85&lt;&gt;"",Eingabe!C85&lt;&gt;""),IF(Eingabe!AV85&lt;&gt;"",Eingabe!AV85,""),"")</f>
        <v/>
      </c>
      <c r="Q87" s="54" t="str">
        <f>IF(OR(Eingabe!B85&lt;&gt;"",Eingabe!C85&lt;&gt;""),IF(Eingabe!AW85&lt;&gt;"",Eingabe!AW85,""),"")</f>
        <v/>
      </c>
      <c r="R87" s="53" t="str">
        <f>IF(OR(Eingabe!B85&lt;&gt;"",Eingabe!C85&lt;&gt;""),IF(Eingabe!BA85&lt;&gt;"",Eingabe!BA85,""),"")</f>
        <v/>
      </c>
      <c r="S87" s="54" t="str">
        <f>IF(OR(Eingabe!B85&lt;&gt;"",Eingabe!C85&lt;&gt;""),IF(Eingabe!V85&lt;&gt;"",Eingabe!V85,""),"")</f>
        <v/>
      </c>
      <c r="T87" s="54" t="str">
        <f>IF(OR(Eingabe!B85&lt;&gt;"",Eingabe!C85&lt;&gt;""),IF(Eingabe!AI85&lt;&gt;"",Eingabe!AI85,""),"")</f>
        <v/>
      </c>
      <c r="U87" s="54" t="str">
        <f>IF(OR(Eingabe!B85&lt;&gt;"",Eingabe!C85&lt;&gt;""),IF(Eingabe!AR85&lt;&gt;"",Eingabe!AR85,""),"")</f>
        <v/>
      </c>
      <c r="V87" s="55" t="str">
        <f>Eingabe!AX85</f>
        <v/>
      </c>
      <c r="W87" s="55" t="str">
        <f>Eingabe!AY85</f>
        <v/>
      </c>
      <c r="X87" s="55" t="str">
        <f>Eingabe!AZ85</f>
        <v/>
      </c>
      <c r="Y87" s="52" t="str">
        <f>IF(OR(Eingabe!B85&lt;&gt;"",Eingabe!C85&lt;&gt;""),Eingabe!J85,"")</f>
        <v/>
      </c>
      <c r="Z87" s="52"/>
      <c r="AA87" s="56" t="str">
        <f>IF(OR(Eingabe!B85&lt;&gt;"",Eingabe!C85&lt;&gt;""),Eingabe!K85,"")</f>
        <v/>
      </c>
      <c r="AB87" s="52" t="str">
        <f>IF(OR(Eingabe!B85&lt;&gt;"",Eingabe!C85&lt;&gt;""),IF(Eingabe!AA85&lt;&gt;"",Eingabe!AA85,""),"")</f>
        <v/>
      </c>
      <c r="AC87" s="52" t="str">
        <f>IF(OR(Eingabe!B85&lt;&gt;"",Eingabe!C85&lt;&gt;""),IF(Eingabe!AB85&lt;&gt;"",Eingabe!AB85,""),"")</f>
        <v/>
      </c>
      <c r="AD87" s="52" t="str">
        <f>IF(OR(Eingabe!B85&lt;&gt;"",Eingabe!C85&lt;&gt;""),IF(Eingabe!AC85&lt;&gt;"",Eingabe!AC85,""),"")</f>
        <v/>
      </c>
      <c r="AE87" s="52" t="str">
        <f>IF(OR(Eingabe!B85&lt;&gt;"",Eingabe!C85&lt;&gt;""),IF(Eingabe!AD85&lt;&gt;"",Eingabe!AD85,""),"")</f>
        <v/>
      </c>
      <c r="AF87" s="52" t="str">
        <f>IF(OR(Eingabe!B85&lt;&gt;"",Eingabe!C85&lt;&gt;""),IF(Eingabe!N85&lt;&gt;"",Eingabe!N85,""),"")</f>
        <v/>
      </c>
      <c r="AG87" s="52" t="str">
        <f>IF(OR(Eingabe!B85&lt;&gt;"",Eingabe!C85&lt;&gt;""),IF(Eingabe!O85&lt;&gt;"",Eingabe!O85,""),"")</f>
        <v/>
      </c>
      <c r="AH87" s="52" t="str">
        <f>IF(OR(Eingabe!B85&lt;&gt;"",Eingabe!C85&lt;&gt;""),IF(Eingabe!P85&lt;&gt;"",Eingabe!P85,""),"")</f>
        <v/>
      </c>
      <c r="AI87" s="52" t="str">
        <f>IF(OR(Eingabe!B85&lt;&gt;"",Eingabe!C85&lt;&gt;""),IF(Eingabe!Q85&lt;&gt;"",Eingabe!Q85,""),"")</f>
        <v/>
      </c>
    </row>
    <row r="88" spans="1:35" x14ac:dyDescent="0.25">
      <c r="A88" s="52" t="str">
        <f>IF(OR(Eingabe!B86&lt;&gt;"",Eingabe!C86&lt;&gt;""),Eingabe!Jahr,"")</f>
        <v/>
      </c>
      <c r="B88" s="52" t="str">
        <f>IF(OR(Eingabe!B86&lt;&gt;"",Eingabe!C86&lt;&gt;""),Eingabe!$J$2,"")</f>
        <v/>
      </c>
      <c r="C88" s="53" t="str">
        <f>IF(OR(Eingabe!B86&lt;&gt;"",Eingabe!C86&lt;&gt;""),Eingabe!Schule,"")</f>
        <v/>
      </c>
      <c r="D88" s="52" t="str">
        <f>IF(Eingabe!H86&lt;&gt;"", Eingabe!H86,"")</f>
        <v/>
      </c>
      <c r="E88" s="52" t="str">
        <f>IF(Eingabe!I86&lt;&gt;"", Eingabe!I86,"")</f>
        <v/>
      </c>
      <c r="F88" s="52" t="str">
        <f>IF(OR(Eingabe!B86&lt;&gt;"",Eingabe!C86&lt;&gt;""),Eingabe!G86,"")</f>
        <v/>
      </c>
      <c r="G88" s="52" t="str">
        <f>IF(Eingabe!D86&lt;&gt;"", Eingabe!D86,"")</f>
        <v/>
      </c>
      <c r="H88" s="52" t="str">
        <f>IF(OR(Eingabe!B86&lt;&gt;"",Eingabe!C86&lt;&gt;""),Eingabe!E86,"")</f>
        <v/>
      </c>
      <c r="I88" s="54" t="str">
        <f>IF(OR(Eingabe!B86&lt;&gt;"",Eingabe!C86&lt;&gt;""),IF(Eingabe!R86&lt;&gt;"",Eingabe!R86,""),"")</f>
        <v/>
      </c>
      <c r="J88" s="54" t="str">
        <f>IF(OR(Eingabe!B86&lt;&gt;"",Eingabe!C86&lt;&gt;""),IF(Eingabe!AE86&lt;&gt;"",Eingabe!AE86,""),"")</f>
        <v/>
      </c>
      <c r="K88" s="54" t="str">
        <f>IF(OR(Eingabe!B86&lt;&gt;"",Eingabe!C86&lt;&gt;""),IF(Eingabe!AN86&lt;&gt;"",Eingabe!AN86,""),"")</f>
        <v/>
      </c>
      <c r="L88" s="54" t="str">
        <f>IF(OR(Eingabe!B86&lt;&gt;"",Eingabe!C86&lt;&gt;""),IF(Eingabe!L86&lt;&gt;"",Eingabe!L86,""),"")</f>
        <v/>
      </c>
      <c r="M88" s="54" t="str">
        <f>IF(OR(Eingabe!B86&lt;&gt;"",Eingabe!C86&lt;&gt;""),IF(Eingabe!Y86&lt;&gt;"",Eingabe!Y86,""),"")</f>
        <v/>
      </c>
      <c r="N88" s="54" t="str">
        <f>IF(OR(Eingabe!B86&lt;&gt;"",Eingabe!C86&lt;&gt;""),IF(Eingabe!AL86&lt;&gt;"",Eingabe!AL86,""),"")</f>
        <v/>
      </c>
      <c r="O88" s="54" t="str">
        <f>IF(OR(Eingabe!B86&lt;&gt;"",Eingabe!C86&lt;&gt;""),IF(Eingabe!AU86&lt;&gt;"",Eingabe!AU86,""),"")</f>
        <v/>
      </c>
      <c r="P88" s="54" t="str">
        <f>IF(OR(Eingabe!B86&lt;&gt;"",Eingabe!C86&lt;&gt;""),IF(Eingabe!AV86&lt;&gt;"",Eingabe!AV86,""),"")</f>
        <v/>
      </c>
      <c r="Q88" s="54" t="str">
        <f>IF(OR(Eingabe!B86&lt;&gt;"",Eingabe!C86&lt;&gt;""),IF(Eingabe!AW86&lt;&gt;"",Eingabe!AW86,""),"")</f>
        <v/>
      </c>
      <c r="R88" s="53" t="str">
        <f>IF(OR(Eingabe!B86&lt;&gt;"",Eingabe!C86&lt;&gt;""),IF(Eingabe!BA86&lt;&gt;"",Eingabe!BA86,""),"")</f>
        <v/>
      </c>
      <c r="S88" s="54" t="str">
        <f>IF(OR(Eingabe!B86&lt;&gt;"",Eingabe!C86&lt;&gt;""),IF(Eingabe!V86&lt;&gt;"",Eingabe!V86,""),"")</f>
        <v/>
      </c>
      <c r="T88" s="54" t="str">
        <f>IF(OR(Eingabe!B86&lt;&gt;"",Eingabe!C86&lt;&gt;""),IF(Eingabe!AI86&lt;&gt;"",Eingabe!AI86,""),"")</f>
        <v/>
      </c>
      <c r="U88" s="54" t="str">
        <f>IF(OR(Eingabe!B86&lt;&gt;"",Eingabe!C86&lt;&gt;""),IF(Eingabe!AR86&lt;&gt;"",Eingabe!AR86,""),"")</f>
        <v/>
      </c>
      <c r="V88" s="55" t="str">
        <f>Eingabe!AX86</f>
        <v/>
      </c>
      <c r="W88" s="55" t="str">
        <f>Eingabe!AY86</f>
        <v/>
      </c>
      <c r="X88" s="55" t="str">
        <f>Eingabe!AZ86</f>
        <v/>
      </c>
      <c r="Y88" s="52" t="str">
        <f>IF(OR(Eingabe!B86&lt;&gt;"",Eingabe!C86&lt;&gt;""),Eingabe!J86,"")</f>
        <v/>
      </c>
      <c r="Z88" s="52"/>
      <c r="AA88" s="56" t="str">
        <f>IF(OR(Eingabe!B86&lt;&gt;"",Eingabe!C86&lt;&gt;""),Eingabe!K86,"")</f>
        <v/>
      </c>
      <c r="AB88" s="52" t="str">
        <f>IF(OR(Eingabe!B86&lt;&gt;"",Eingabe!C86&lt;&gt;""),IF(Eingabe!AA86&lt;&gt;"",Eingabe!AA86,""),"")</f>
        <v/>
      </c>
      <c r="AC88" s="52" t="str">
        <f>IF(OR(Eingabe!B86&lt;&gt;"",Eingabe!C86&lt;&gt;""),IF(Eingabe!AB86&lt;&gt;"",Eingabe!AB86,""),"")</f>
        <v/>
      </c>
      <c r="AD88" s="52" t="str">
        <f>IF(OR(Eingabe!B86&lt;&gt;"",Eingabe!C86&lt;&gt;""),IF(Eingabe!AC86&lt;&gt;"",Eingabe!AC86,""),"")</f>
        <v/>
      </c>
      <c r="AE88" s="52" t="str">
        <f>IF(OR(Eingabe!B86&lt;&gt;"",Eingabe!C86&lt;&gt;""),IF(Eingabe!AD86&lt;&gt;"",Eingabe!AD86,""),"")</f>
        <v/>
      </c>
      <c r="AF88" s="52" t="str">
        <f>IF(OR(Eingabe!B86&lt;&gt;"",Eingabe!C86&lt;&gt;""),IF(Eingabe!N86&lt;&gt;"",Eingabe!N86,""),"")</f>
        <v/>
      </c>
      <c r="AG88" s="52" t="str">
        <f>IF(OR(Eingabe!B86&lt;&gt;"",Eingabe!C86&lt;&gt;""),IF(Eingabe!O86&lt;&gt;"",Eingabe!O86,""),"")</f>
        <v/>
      </c>
      <c r="AH88" s="52" t="str">
        <f>IF(OR(Eingabe!B86&lt;&gt;"",Eingabe!C86&lt;&gt;""),IF(Eingabe!P86&lt;&gt;"",Eingabe!P86,""),"")</f>
        <v/>
      </c>
      <c r="AI88" s="52" t="str">
        <f>IF(OR(Eingabe!B86&lt;&gt;"",Eingabe!C86&lt;&gt;""),IF(Eingabe!Q86&lt;&gt;"",Eingabe!Q86,""),"")</f>
        <v/>
      </c>
    </row>
    <row r="89" spans="1:35" x14ac:dyDescent="0.25">
      <c r="A89" s="52" t="str">
        <f>IF(OR(Eingabe!B87&lt;&gt;"",Eingabe!C87&lt;&gt;""),Eingabe!Jahr,"")</f>
        <v/>
      </c>
      <c r="B89" s="52" t="str">
        <f>IF(OR(Eingabe!B87&lt;&gt;"",Eingabe!C87&lt;&gt;""),Eingabe!$J$2,"")</f>
        <v/>
      </c>
      <c r="C89" s="53" t="str">
        <f>IF(OR(Eingabe!B87&lt;&gt;"",Eingabe!C87&lt;&gt;""),Eingabe!Schule,"")</f>
        <v/>
      </c>
      <c r="D89" s="52" t="str">
        <f>IF(Eingabe!H87&lt;&gt;"", Eingabe!H87,"")</f>
        <v/>
      </c>
      <c r="E89" s="52" t="str">
        <f>IF(Eingabe!I87&lt;&gt;"", Eingabe!I87,"")</f>
        <v/>
      </c>
      <c r="F89" s="52" t="str">
        <f>IF(OR(Eingabe!B87&lt;&gt;"",Eingabe!C87&lt;&gt;""),Eingabe!G87,"")</f>
        <v/>
      </c>
      <c r="G89" s="52" t="str">
        <f>IF(Eingabe!D87&lt;&gt;"", Eingabe!D87,"")</f>
        <v/>
      </c>
      <c r="H89" s="52" t="str">
        <f>IF(OR(Eingabe!B87&lt;&gt;"",Eingabe!C87&lt;&gt;""),Eingabe!E87,"")</f>
        <v/>
      </c>
      <c r="I89" s="54" t="str">
        <f>IF(OR(Eingabe!B87&lt;&gt;"",Eingabe!C87&lt;&gt;""),IF(Eingabe!R87&lt;&gt;"",Eingabe!R87,""),"")</f>
        <v/>
      </c>
      <c r="J89" s="54" t="str">
        <f>IF(OR(Eingabe!B87&lt;&gt;"",Eingabe!C87&lt;&gt;""),IF(Eingabe!AE87&lt;&gt;"",Eingabe!AE87,""),"")</f>
        <v/>
      </c>
      <c r="K89" s="54" t="str">
        <f>IF(OR(Eingabe!B87&lt;&gt;"",Eingabe!C87&lt;&gt;""),IF(Eingabe!AN87&lt;&gt;"",Eingabe!AN87,""),"")</f>
        <v/>
      </c>
      <c r="L89" s="54" t="str">
        <f>IF(OR(Eingabe!B87&lt;&gt;"",Eingabe!C87&lt;&gt;""),IF(Eingabe!L87&lt;&gt;"",Eingabe!L87,""),"")</f>
        <v/>
      </c>
      <c r="M89" s="54" t="str">
        <f>IF(OR(Eingabe!B87&lt;&gt;"",Eingabe!C87&lt;&gt;""),IF(Eingabe!Y87&lt;&gt;"",Eingabe!Y87,""),"")</f>
        <v/>
      </c>
      <c r="N89" s="54" t="str">
        <f>IF(OR(Eingabe!B87&lt;&gt;"",Eingabe!C87&lt;&gt;""),IF(Eingabe!AL87&lt;&gt;"",Eingabe!AL87,""),"")</f>
        <v/>
      </c>
      <c r="O89" s="54" t="str">
        <f>IF(OR(Eingabe!B87&lt;&gt;"",Eingabe!C87&lt;&gt;""),IF(Eingabe!AU87&lt;&gt;"",Eingabe!AU87,""),"")</f>
        <v/>
      </c>
      <c r="P89" s="54" t="str">
        <f>IF(OR(Eingabe!B87&lt;&gt;"",Eingabe!C87&lt;&gt;""),IF(Eingabe!AV87&lt;&gt;"",Eingabe!AV87,""),"")</f>
        <v/>
      </c>
      <c r="Q89" s="54" t="str">
        <f>IF(OR(Eingabe!B87&lt;&gt;"",Eingabe!C87&lt;&gt;""),IF(Eingabe!AW87&lt;&gt;"",Eingabe!AW87,""),"")</f>
        <v/>
      </c>
      <c r="R89" s="53" t="str">
        <f>IF(OR(Eingabe!B87&lt;&gt;"",Eingabe!C87&lt;&gt;""),IF(Eingabe!BA87&lt;&gt;"",Eingabe!BA87,""),"")</f>
        <v/>
      </c>
      <c r="S89" s="54" t="str">
        <f>IF(OR(Eingabe!B87&lt;&gt;"",Eingabe!C87&lt;&gt;""),IF(Eingabe!V87&lt;&gt;"",Eingabe!V87,""),"")</f>
        <v/>
      </c>
      <c r="T89" s="54" t="str">
        <f>IF(OR(Eingabe!B87&lt;&gt;"",Eingabe!C87&lt;&gt;""),IF(Eingabe!AI87&lt;&gt;"",Eingabe!AI87,""),"")</f>
        <v/>
      </c>
      <c r="U89" s="54" t="str">
        <f>IF(OR(Eingabe!B87&lt;&gt;"",Eingabe!C87&lt;&gt;""),IF(Eingabe!AR87&lt;&gt;"",Eingabe!AR87,""),"")</f>
        <v/>
      </c>
      <c r="V89" s="55" t="str">
        <f>Eingabe!AX87</f>
        <v/>
      </c>
      <c r="W89" s="55" t="str">
        <f>Eingabe!AY87</f>
        <v/>
      </c>
      <c r="X89" s="55" t="str">
        <f>Eingabe!AZ87</f>
        <v/>
      </c>
      <c r="Y89" s="52" t="str">
        <f>IF(OR(Eingabe!B87&lt;&gt;"",Eingabe!C87&lt;&gt;""),Eingabe!J87,"")</f>
        <v/>
      </c>
      <c r="Z89" s="52"/>
      <c r="AA89" s="56" t="str">
        <f>IF(OR(Eingabe!B87&lt;&gt;"",Eingabe!C87&lt;&gt;""),Eingabe!K87,"")</f>
        <v/>
      </c>
      <c r="AB89" s="52" t="str">
        <f>IF(OR(Eingabe!B87&lt;&gt;"",Eingabe!C87&lt;&gt;""),IF(Eingabe!AA87&lt;&gt;"",Eingabe!AA87,""),"")</f>
        <v/>
      </c>
      <c r="AC89" s="52" t="str">
        <f>IF(OR(Eingabe!B87&lt;&gt;"",Eingabe!C87&lt;&gt;""),IF(Eingabe!AB87&lt;&gt;"",Eingabe!AB87,""),"")</f>
        <v/>
      </c>
      <c r="AD89" s="52" t="str">
        <f>IF(OR(Eingabe!B87&lt;&gt;"",Eingabe!C87&lt;&gt;""),IF(Eingabe!AC87&lt;&gt;"",Eingabe!AC87,""),"")</f>
        <v/>
      </c>
      <c r="AE89" s="52" t="str">
        <f>IF(OR(Eingabe!B87&lt;&gt;"",Eingabe!C87&lt;&gt;""),IF(Eingabe!AD87&lt;&gt;"",Eingabe!AD87,""),"")</f>
        <v/>
      </c>
      <c r="AF89" s="52" t="str">
        <f>IF(OR(Eingabe!B87&lt;&gt;"",Eingabe!C87&lt;&gt;""),IF(Eingabe!N87&lt;&gt;"",Eingabe!N87,""),"")</f>
        <v/>
      </c>
      <c r="AG89" s="52" t="str">
        <f>IF(OR(Eingabe!B87&lt;&gt;"",Eingabe!C87&lt;&gt;""),IF(Eingabe!O87&lt;&gt;"",Eingabe!O87,""),"")</f>
        <v/>
      </c>
      <c r="AH89" s="52" t="str">
        <f>IF(OR(Eingabe!B87&lt;&gt;"",Eingabe!C87&lt;&gt;""),IF(Eingabe!P87&lt;&gt;"",Eingabe!P87,""),"")</f>
        <v/>
      </c>
      <c r="AI89" s="52" t="str">
        <f>IF(OR(Eingabe!B87&lt;&gt;"",Eingabe!C87&lt;&gt;""),IF(Eingabe!Q87&lt;&gt;"",Eingabe!Q87,""),"")</f>
        <v/>
      </c>
    </row>
    <row r="90" spans="1:35" x14ac:dyDescent="0.25">
      <c r="A90" s="52" t="str">
        <f>IF(OR(Eingabe!B88&lt;&gt;"",Eingabe!C88&lt;&gt;""),Eingabe!Jahr,"")</f>
        <v/>
      </c>
      <c r="B90" s="52" t="str">
        <f>IF(OR(Eingabe!B88&lt;&gt;"",Eingabe!C88&lt;&gt;""),Eingabe!$J$2,"")</f>
        <v/>
      </c>
      <c r="C90" s="53" t="str">
        <f>IF(OR(Eingabe!B88&lt;&gt;"",Eingabe!C88&lt;&gt;""),Eingabe!Schule,"")</f>
        <v/>
      </c>
      <c r="D90" s="52" t="str">
        <f>IF(Eingabe!H88&lt;&gt;"", Eingabe!H88,"")</f>
        <v/>
      </c>
      <c r="E90" s="52" t="str">
        <f>IF(Eingabe!I88&lt;&gt;"", Eingabe!I88,"")</f>
        <v/>
      </c>
      <c r="F90" s="52" t="str">
        <f>IF(OR(Eingabe!B88&lt;&gt;"",Eingabe!C88&lt;&gt;""),Eingabe!G88,"")</f>
        <v/>
      </c>
      <c r="G90" s="52" t="str">
        <f>IF(Eingabe!D88&lt;&gt;"", Eingabe!D88,"")</f>
        <v/>
      </c>
      <c r="H90" s="52" t="str">
        <f>IF(OR(Eingabe!B88&lt;&gt;"",Eingabe!C88&lt;&gt;""),Eingabe!E88,"")</f>
        <v/>
      </c>
      <c r="I90" s="54" t="str">
        <f>IF(OR(Eingabe!B88&lt;&gt;"",Eingabe!C88&lt;&gt;""),IF(Eingabe!R88&lt;&gt;"",Eingabe!R88,""),"")</f>
        <v/>
      </c>
      <c r="J90" s="54" t="str">
        <f>IF(OR(Eingabe!B88&lt;&gt;"",Eingabe!C88&lt;&gt;""),IF(Eingabe!AE88&lt;&gt;"",Eingabe!AE88,""),"")</f>
        <v/>
      </c>
      <c r="K90" s="54" t="str">
        <f>IF(OR(Eingabe!B88&lt;&gt;"",Eingabe!C88&lt;&gt;""),IF(Eingabe!AN88&lt;&gt;"",Eingabe!AN88,""),"")</f>
        <v/>
      </c>
      <c r="L90" s="54" t="str">
        <f>IF(OR(Eingabe!B88&lt;&gt;"",Eingabe!C88&lt;&gt;""),IF(Eingabe!L88&lt;&gt;"",Eingabe!L88,""),"")</f>
        <v/>
      </c>
      <c r="M90" s="54" t="str">
        <f>IF(OR(Eingabe!B88&lt;&gt;"",Eingabe!C88&lt;&gt;""),IF(Eingabe!Y88&lt;&gt;"",Eingabe!Y88,""),"")</f>
        <v/>
      </c>
      <c r="N90" s="54" t="str">
        <f>IF(OR(Eingabe!B88&lt;&gt;"",Eingabe!C88&lt;&gt;""),IF(Eingabe!AL88&lt;&gt;"",Eingabe!AL88,""),"")</f>
        <v/>
      </c>
      <c r="O90" s="54" t="str">
        <f>IF(OR(Eingabe!B88&lt;&gt;"",Eingabe!C88&lt;&gt;""),IF(Eingabe!AU88&lt;&gt;"",Eingabe!AU88,""),"")</f>
        <v/>
      </c>
      <c r="P90" s="54" t="str">
        <f>IF(OR(Eingabe!B88&lt;&gt;"",Eingabe!C88&lt;&gt;""),IF(Eingabe!AV88&lt;&gt;"",Eingabe!AV88,""),"")</f>
        <v/>
      </c>
      <c r="Q90" s="54" t="str">
        <f>IF(OR(Eingabe!B88&lt;&gt;"",Eingabe!C88&lt;&gt;""),IF(Eingabe!AW88&lt;&gt;"",Eingabe!AW88,""),"")</f>
        <v/>
      </c>
      <c r="R90" s="53" t="str">
        <f>IF(OR(Eingabe!B88&lt;&gt;"",Eingabe!C88&lt;&gt;""),IF(Eingabe!BA88&lt;&gt;"",Eingabe!BA88,""),"")</f>
        <v/>
      </c>
      <c r="S90" s="54" t="str">
        <f>IF(OR(Eingabe!B88&lt;&gt;"",Eingabe!C88&lt;&gt;""),IF(Eingabe!V88&lt;&gt;"",Eingabe!V88,""),"")</f>
        <v/>
      </c>
      <c r="T90" s="54" t="str">
        <f>IF(OR(Eingabe!B88&lt;&gt;"",Eingabe!C88&lt;&gt;""),IF(Eingabe!AI88&lt;&gt;"",Eingabe!AI88,""),"")</f>
        <v/>
      </c>
      <c r="U90" s="54" t="str">
        <f>IF(OR(Eingabe!B88&lt;&gt;"",Eingabe!C88&lt;&gt;""),IF(Eingabe!AR88&lt;&gt;"",Eingabe!AR88,""),"")</f>
        <v/>
      </c>
      <c r="V90" s="55" t="str">
        <f>Eingabe!AX88</f>
        <v/>
      </c>
      <c r="W90" s="55" t="str">
        <f>Eingabe!AY88</f>
        <v/>
      </c>
      <c r="X90" s="55" t="str">
        <f>Eingabe!AZ88</f>
        <v/>
      </c>
      <c r="Y90" s="52" t="str">
        <f>IF(OR(Eingabe!B88&lt;&gt;"",Eingabe!C88&lt;&gt;""),Eingabe!J88,"")</f>
        <v/>
      </c>
      <c r="Z90" s="52"/>
      <c r="AA90" s="56" t="str">
        <f>IF(OR(Eingabe!B88&lt;&gt;"",Eingabe!C88&lt;&gt;""),Eingabe!K88,"")</f>
        <v/>
      </c>
      <c r="AB90" s="52" t="str">
        <f>IF(OR(Eingabe!B88&lt;&gt;"",Eingabe!C88&lt;&gt;""),IF(Eingabe!AA88&lt;&gt;"",Eingabe!AA88,""),"")</f>
        <v/>
      </c>
      <c r="AC90" s="52" t="str">
        <f>IF(OR(Eingabe!B88&lt;&gt;"",Eingabe!C88&lt;&gt;""),IF(Eingabe!AB88&lt;&gt;"",Eingabe!AB88,""),"")</f>
        <v/>
      </c>
      <c r="AD90" s="52" t="str">
        <f>IF(OR(Eingabe!B88&lt;&gt;"",Eingabe!C88&lt;&gt;""),IF(Eingabe!AC88&lt;&gt;"",Eingabe!AC88,""),"")</f>
        <v/>
      </c>
      <c r="AE90" s="52" t="str">
        <f>IF(OR(Eingabe!B88&lt;&gt;"",Eingabe!C88&lt;&gt;""),IF(Eingabe!AD88&lt;&gt;"",Eingabe!AD88,""),"")</f>
        <v/>
      </c>
      <c r="AF90" s="52" t="str">
        <f>IF(OR(Eingabe!B88&lt;&gt;"",Eingabe!C88&lt;&gt;""),IF(Eingabe!N88&lt;&gt;"",Eingabe!N88,""),"")</f>
        <v/>
      </c>
      <c r="AG90" s="52" t="str">
        <f>IF(OR(Eingabe!B88&lt;&gt;"",Eingabe!C88&lt;&gt;""),IF(Eingabe!O88&lt;&gt;"",Eingabe!O88,""),"")</f>
        <v/>
      </c>
      <c r="AH90" s="52" t="str">
        <f>IF(OR(Eingabe!B88&lt;&gt;"",Eingabe!C88&lt;&gt;""),IF(Eingabe!P88&lt;&gt;"",Eingabe!P88,""),"")</f>
        <v/>
      </c>
      <c r="AI90" s="52" t="str">
        <f>IF(OR(Eingabe!B88&lt;&gt;"",Eingabe!C88&lt;&gt;""),IF(Eingabe!Q88&lt;&gt;"",Eingabe!Q88,""),"")</f>
        <v/>
      </c>
    </row>
    <row r="91" spans="1:35" x14ac:dyDescent="0.25">
      <c r="A91" s="52" t="str">
        <f>IF(OR(Eingabe!B89&lt;&gt;"",Eingabe!C89&lt;&gt;""),Eingabe!Jahr,"")</f>
        <v/>
      </c>
      <c r="B91" s="52" t="str">
        <f>IF(OR(Eingabe!B89&lt;&gt;"",Eingabe!C89&lt;&gt;""),Eingabe!$J$2,"")</f>
        <v/>
      </c>
      <c r="C91" s="53" t="str">
        <f>IF(OR(Eingabe!B89&lt;&gt;"",Eingabe!C89&lt;&gt;""),Eingabe!Schule,"")</f>
        <v/>
      </c>
      <c r="D91" s="52" t="str">
        <f>IF(Eingabe!H89&lt;&gt;"", Eingabe!H89,"")</f>
        <v/>
      </c>
      <c r="E91" s="52" t="str">
        <f>IF(Eingabe!I89&lt;&gt;"", Eingabe!I89,"")</f>
        <v/>
      </c>
      <c r="F91" s="52" t="str">
        <f>IF(OR(Eingabe!B89&lt;&gt;"",Eingabe!C89&lt;&gt;""),Eingabe!G89,"")</f>
        <v/>
      </c>
      <c r="G91" s="52" t="str">
        <f>IF(Eingabe!D89&lt;&gt;"", Eingabe!D89,"")</f>
        <v/>
      </c>
      <c r="H91" s="52" t="str">
        <f>IF(OR(Eingabe!B89&lt;&gt;"",Eingabe!C89&lt;&gt;""),Eingabe!E89,"")</f>
        <v/>
      </c>
      <c r="I91" s="54" t="str">
        <f>IF(OR(Eingabe!B89&lt;&gt;"",Eingabe!C89&lt;&gt;""),IF(Eingabe!R89&lt;&gt;"",Eingabe!R89,""),"")</f>
        <v/>
      </c>
      <c r="J91" s="54" t="str">
        <f>IF(OR(Eingabe!B89&lt;&gt;"",Eingabe!C89&lt;&gt;""),IF(Eingabe!AE89&lt;&gt;"",Eingabe!AE89,""),"")</f>
        <v/>
      </c>
      <c r="K91" s="54" t="str">
        <f>IF(OR(Eingabe!B89&lt;&gt;"",Eingabe!C89&lt;&gt;""),IF(Eingabe!AN89&lt;&gt;"",Eingabe!AN89,""),"")</f>
        <v/>
      </c>
      <c r="L91" s="54" t="str">
        <f>IF(OR(Eingabe!B89&lt;&gt;"",Eingabe!C89&lt;&gt;""),IF(Eingabe!L89&lt;&gt;"",Eingabe!L89,""),"")</f>
        <v/>
      </c>
      <c r="M91" s="54" t="str">
        <f>IF(OR(Eingabe!B89&lt;&gt;"",Eingabe!C89&lt;&gt;""),IF(Eingabe!Y89&lt;&gt;"",Eingabe!Y89,""),"")</f>
        <v/>
      </c>
      <c r="N91" s="54" t="str">
        <f>IF(OR(Eingabe!B89&lt;&gt;"",Eingabe!C89&lt;&gt;""),IF(Eingabe!AL89&lt;&gt;"",Eingabe!AL89,""),"")</f>
        <v/>
      </c>
      <c r="O91" s="54" t="str">
        <f>IF(OR(Eingabe!B89&lt;&gt;"",Eingabe!C89&lt;&gt;""),IF(Eingabe!AU89&lt;&gt;"",Eingabe!AU89,""),"")</f>
        <v/>
      </c>
      <c r="P91" s="54" t="str">
        <f>IF(OR(Eingabe!B89&lt;&gt;"",Eingabe!C89&lt;&gt;""),IF(Eingabe!AV89&lt;&gt;"",Eingabe!AV89,""),"")</f>
        <v/>
      </c>
      <c r="Q91" s="54" t="str">
        <f>IF(OR(Eingabe!B89&lt;&gt;"",Eingabe!C89&lt;&gt;""),IF(Eingabe!AW89&lt;&gt;"",Eingabe!AW89,""),"")</f>
        <v/>
      </c>
      <c r="R91" s="53" t="str">
        <f>IF(OR(Eingabe!B89&lt;&gt;"",Eingabe!C89&lt;&gt;""),IF(Eingabe!BA89&lt;&gt;"",Eingabe!BA89,""),"")</f>
        <v/>
      </c>
      <c r="S91" s="54" t="str">
        <f>IF(OR(Eingabe!B89&lt;&gt;"",Eingabe!C89&lt;&gt;""),IF(Eingabe!V89&lt;&gt;"",Eingabe!V89,""),"")</f>
        <v/>
      </c>
      <c r="T91" s="54" t="str">
        <f>IF(OR(Eingabe!B89&lt;&gt;"",Eingabe!C89&lt;&gt;""),IF(Eingabe!AI89&lt;&gt;"",Eingabe!AI89,""),"")</f>
        <v/>
      </c>
      <c r="U91" s="54" t="str">
        <f>IF(OR(Eingabe!B89&lt;&gt;"",Eingabe!C89&lt;&gt;""),IF(Eingabe!AR89&lt;&gt;"",Eingabe!AR89,""),"")</f>
        <v/>
      </c>
      <c r="V91" s="55" t="str">
        <f>Eingabe!AX89</f>
        <v/>
      </c>
      <c r="W91" s="55" t="str">
        <f>Eingabe!AY89</f>
        <v/>
      </c>
      <c r="X91" s="55" t="str">
        <f>Eingabe!AZ89</f>
        <v/>
      </c>
      <c r="Y91" s="52" t="str">
        <f>IF(OR(Eingabe!B89&lt;&gt;"",Eingabe!C89&lt;&gt;""),Eingabe!J89,"")</f>
        <v/>
      </c>
      <c r="Z91" s="52"/>
      <c r="AA91" s="56" t="str">
        <f>IF(OR(Eingabe!B89&lt;&gt;"",Eingabe!C89&lt;&gt;""),Eingabe!K89,"")</f>
        <v/>
      </c>
      <c r="AB91" s="52" t="str">
        <f>IF(OR(Eingabe!B89&lt;&gt;"",Eingabe!C89&lt;&gt;""),IF(Eingabe!AA89&lt;&gt;"",Eingabe!AA89,""),"")</f>
        <v/>
      </c>
      <c r="AC91" s="52" t="str">
        <f>IF(OR(Eingabe!B89&lt;&gt;"",Eingabe!C89&lt;&gt;""),IF(Eingabe!AB89&lt;&gt;"",Eingabe!AB89,""),"")</f>
        <v/>
      </c>
      <c r="AD91" s="52" t="str">
        <f>IF(OR(Eingabe!B89&lt;&gt;"",Eingabe!C89&lt;&gt;""),IF(Eingabe!AC89&lt;&gt;"",Eingabe!AC89,""),"")</f>
        <v/>
      </c>
      <c r="AE91" s="52" t="str">
        <f>IF(OR(Eingabe!B89&lt;&gt;"",Eingabe!C89&lt;&gt;""),IF(Eingabe!AD89&lt;&gt;"",Eingabe!AD89,""),"")</f>
        <v/>
      </c>
      <c r="AF91" s="52" t="str">
        <f>IF(OR(Eingabe!B89&lt;&gt;"",Eingabe!C89&lt;&gt;""),IF(Eingabe!N89&lt;&gt;"",Eingabe!N89,""),"")</f>
        <v/>
      </c>
      <c r="AG91" s="52" t="str">
        <f>IF(OR(Eingabe!B89&lt;&gt;"",Eingabe!C89&lt;&gt;""),IF(Eingabe!O89&lt;&gt;"",Eingabe!O89,""),"")</f>
        <v/>
      </c>
      <c r="AH91" s="52" t="str">
        <f>IF(OR(Eingabe!B89&lt;&gt;"",Eingabe!C89&lt;&gt;""),IF(Eingabe!P89&lt;&gt;"",Eingabe!P89,""),"")</f>
        <v/>
      </c>
      <c r="AI91" s="52" t="str">
        <f>IF(OR(Eingabe!B89&lt;&gt;"",Eingabe!C89&lt;&gt;""),IF(Eingabe!Q89&lt;&gt;"",Eingabe!Q89,""),"")</f>
        <v/>
      </c>
    </row>
    <row r="92" spans="1:35" x14ac:dyDescent="0.25">
      <c r="A92" s="52" t="str">
        <f>IF(OR(Eingabe!B90&lt;&gt;"",Eingabe!C90&lt;&gt;""),Eingabe!Jahr,"")</f>
        <v/>
      </c>
      <c r="B92" s="52" t="str">
        <f>IF(OR(Eingabe!B90&lt;&gt;"",Eingabe!C90&lt;&gt;""),Eingabe!$J$2,"")</f>
        <v/>
      </c>
      <c r="C92" s="53" t="str">
        <f>IF(OR(Eingabe!B90&lt;&gt;"",Eingabe!C90&lt;&gt;""),Eingabe!Schule,"")</f>
        <v/>
      </c>
      <c r="D92" s="52" t="str">
        <f>IF(Eingabe!H90&lt;&gt;"", Eingabe!H90,"")</f>
        <v/>
      </c>
      <c r="E92" s="52" t="str">
        <f>IF(Eingabe!I90&lt;&gt;"", Eingabe!I90,"")</f>
        <v/>
      </c>
      <c r="F92" s="52" t="str">
        <f>IF(OR(Eingabe!B90&lt;&gt;"",Eingabe!C90&lt;&gt;""),Eingabe!G90,"")</f>
        <v/>
      </c>
      <c r="G92" s="52" t="str">
        <f>IF(Eingabe!D90&lt;&gt;"", Eingabe!D90,"")</f>
        <v/>
      </c>
      <c r="H92" s="52" t="str">
        <f>IF(OR(Eingabe!B90&lt;&gt;"",Eingabe!C90&lt;&gt;""),Eingabe!E90,"")</f>
        <v/>
      </c>
      <c r="I92" s="54" t="str">
        <f>IF(OR(Eingabe!B90&lt;&gt;"",Eingabe!C90&lt;&gt;""),IF(Eingabe!R90&lt;&gt;"",Eingabe!R90,""),"")</f>
        <v/>
      </c>
      <c r="J92" s="54" t="str">
        <f>IF(OR(Eingabe!B90&lt;&gt;"",Eingabe!C90&lt;&gt;""),IF(Eingabe!AE90&lt;&gt;"",Eingabe!AE90,""),"")</f>
        <v/>
      </c>
      <c r="K92" s="54" t="str">
        <f>IF(OR(Eingabe!B90&lt;&gt;"",Eingabe!C90&lt;&gt;""),IF(Eingabe!AN90&lt;&gt;"",Eingabe!AN90,""),"")</f>
        <v/>
      </c>
      <c r="L92" s="54" t="str">
        <f>IF(OR(Eingabe!B90&lt;&gt;"",Eingabe!C90&lt;&gt;""),IF(Eingabe!L90&lt;&gt;"",Eingabe!L90,""),"")</f>
        <v/>
      </c>
      <c r="M92" s="54" t="str">
        <f>IF(OR(Eingabe!B90&lt;&gt;"",Eingabe!C90&lt;&gt;""),IF(Eingabe!Y90&lt;&gt;"",Eingabe!Y90,""),"")</f>
        <v/>
      </c>
      <c r="N92" s="54" t="str">
        <f>IF(OR(Eingabe!B90&lt;&gt;"",Eingabe!C90&lt;&gt;""),IF(Eingabe!AL90&lt;&gt;"",Eingabe!AL90,""),"")</f>
        <v/>
      </c>
      <c r="O92" s="54" t="str">
        <f>IF(OR(Eingabe!B90&lt;&gt;"",Eingabe!C90&lt;&gt;""),IF(Eingabe!AU90&lt;&gt;"",Eingabe!AU90,""),"")</f>
        <v/>
      </c>
      <c r="P92" s="54" t="str">
        <f>IF(OR(Eingabe!B90&lt;&gt;"",Eingabe!C90&lt;&gt;""),IF(Eingabe!AV90&lt;&gt;"",Eingabe!AV90,""),"")</f>
        <v/>
      </c>
      <c r="Q92" s="54" t="str">
        <f>IF(OR(Eingabe!B90&lt;&gt;"",Eingabe!C90&lt;&gt;""),IF(Eingabe!AW90&lt;&gt;"",Eingabe!AW90,""),"")</f>
        <v/>
      </c>
      <c r="R92" s="53" t="str">
        <f>IF(OR(Eingabe!B90&lt;&gt;"",Eingabe!C90&lt;&gt;""),IF(Eingabe!BA90&lt;&gt;"",Eingabe!BA90,""),"")</f>
        <v/>
      </c>
      <c r="S92" s="54" t="str">
        <f>IF(OR(Eingabe!B90&lt;&gt;"",Eingabe!C90&lt;&gt;""),IF(Eingabe!V90&lt;&gt;"",Eingabe!V90,""),"")</f>
        <v/>
      </c>
      <c r="T92" s="54" t="str">
        <f>IF(OR(Eingabe!B90&lt;&gt;"",Eingabe!C90&lt;&gt;""),IF(Eingabe!AI90&lt;&gt;"",Eingabe!AI90,""),"")</f>
        <v/>
      </c>
      <c r="U92" s="54" t="str">
        <f>IF(OR(Eingabe!B90&lt;&gt;"",Eingabe!C90&lt;&gt;""),IF(Eingabe!AR90&lt;&gt;"",Eingabe!AR90,""),"")</f>
        <v/>
      </c>
      <c r="V92" s="55" t="str">
        <f>Eingabe!AX90</f>
        <v/>
      </c>
      <c r="W92" s="55" t="str">
        <f>Eingabe!AY90</f>
        <v/>
      </c>
      <c r="X92" s="55" t="str">
        <f>Eingabe!AZ90</f>
        <v/>
      </c>
      <c r="Y92" s="52" t="str">
        <f>IF(OR(Eingabe!B90&lt;&gt;"",Eingabe!C90&lt;&gt;""),Eingabe!J90,"")</f>
        <v/>
      </c>
      <c r="Z92" s="52"/>
      <c r="AA92" s="56" t="str">
        <f>IF(OR(Eingabe!B90&lt;&gt;"",Eingabe!C90&lt;&gt;""),Eingabe!K90,"")</f>
        <v/>
      </c>
      <c r="AB92" s="52" t="str">
        <f>IF(OR(Eingabe!B90&lt;&gt;"",Eingabe!C90&lt;&gt;""),IF(Eingabe!AA90&lt;&gt;"",Eingabe!AA90,""),"")</f>
        <v/>
      </c>
      <c r="AC92" s="52" t="str">
        <f>IF(OR(Eingabe!B90&lt;&gt;"",Eingabe!C90&lt;&gt;""),IF(Eingabe!AB90&lt;&gt;"",Eingabe!AB90,""),"")</f>
        <v/>
      </c>
      <c r="AD92" s="52" t="str">
        <f>IF(OR(Eingabe!B90&lt;&gt;"",Eingabe!C90&lt;&gt;""),IF(Eingabe!AC90&lt;&gt;"",Eingabe!AC90,""),"")</f>
        <v/>
      </c>
      <c r="AE92" s="52" t="str">
        <f>IF(OR(Eingabe!B90&lt;&gt;"",Eingabe!C90&lt;&gt;""),IF(Eingabe!AD90&lt;&gt;"",Eingabe!AD90,""),"")</f>
        <v/>
      </c>
      <c r="AF92" s="52" t="str">
        <f>IF(OR(Eingabe!B90&lt;&gt;"",Eingabe!C90&lt;&gt;""),IF(Eingabe!N90&lt;&gt;"",Eingabe!N90,""),"")</f>
        <v/>
      </c>
      <c r="AG92" s="52" t="str">
        <f>IF(OR(Eingabe!B90&lt;&gt;"",Eingabe!C90&lt;&gt;""),IF(Eingabe!O90&lt;&gt;"",Eingabe!O90,""),"")</f>
        <v/>
      </c>
      <c r="AH92" s="52" t="str">
        <f>IF(OR(Eingabe!B90&lt;&gt;"",Eingabe!C90&lt;&gt;""),IF(Eingabe!P90&lt;&gt;"",Eingabe!P90,""),"")</f>
        <v/>
      </c>
      <c r="AI92" s="52" t="str">
        <f>IF(OR(Eingabe!B90&lt;&gt;"",Eingabe!C90&lt;&gt;""),IF(Eingabe!Q90&lt;&gt;"",Eingabe!Q90,""),"")</f>
        <v/>
      </c>
    </row>
    <row r="93" spans="1:35" x14ac:dyDescent="0.25">
      <c r="A93" s="52" t="str">
        <f>IF(OR(Eingabe!B91&lt;&gt;"",Eingabe!C91&lt;&gt;""),Eingabe!Jahr,"")</f>
        <v/>
      </c>
      <c r="B93" s="52" t="str">
        <f>IF(OR(Eingabe!B91&lt;&gt;"",Eingabe!C91&lt;&gt;""),Eingabe!$J$2,"")</f>
        <v/>
      </c>
      <c r="C93" s="53" t="str">
        <f>IF(OR(Eingabe!B91&lt;&gt;"",Eingabe!C91&lt;&gt;""),Eingabe!Schule,"")</f>
        <v/>
      </c>
      <c r="D93" s="52" t="str">
        <f>IF(Eingabe!H91&lt;&gt;"", Eingabe!H91,"")</f>
        <v/>
      </c>
      <c r="E93" s="52" t="str">
        <f>IF(Eingabe!I91&lt;&gt;"", Eingabe!I91,"")</f>
        <v/>
      </c>
      <c r="F93" s="52" t="str">
        <f>IF(OR(Eingabe!B91&lt;&gt;"",Eingabe!C91&lt;&gt;""),Eingabe!G91,"")</f>
        <v/>
      </c>
      <c r="G93" s="52" t="str">
        <f>IF(Eingabe!D91&lt;&gt;"", Eingabe!D91,"")</f>
        <v/>
      </c>
      <c r="H93" s="52" t="str">
        <f>IF(OR(Eingabe!B91&lt;&gt;"",Eingabe!C91&lt;&gt;""),Eingabe!E91,"")</f>
        <v/>
      </c>
      <c r="I93" s="54" t="str">
        <f>IF(OR(Eingabe!B91&lt;&gt;"",Eingabe!C91&lt;&gt;""),IF(Eingabe!R91&lt;&gt;"",Eingabe!R91,""),"")</f>
        <v/>
      </c>
      <c r="J93" s="54" t="str">
        <f>IF(OR(Eingabe!B91&lt;&gt;"",Eingabe!C91&lt;&gt;""),IF(Eingabe!AE91&lt;&gt;"",Eingabe!AE91,""),"")</f>
        <v/>
      </c>
      <c r="K93" s="54" t="str">
        <f>IF(OR(Eingabe!B91&lt;&gt;"",Eingabe!C91&lt;&gt;""),IF(Eingabe!AN91&lt;&gt;"",Eingabe!AN91,""),"")</f>
        <v/>
      </c>
      <c r="L93" s="54" t="str">
        <f>IF(OR(Eingabe!B91&lt;&gt;"",Eingabe!C91&lt;&gt;""),IF(Eingabe!L91&lt;&gt;"",Eingabe!L91,""),"")</f>
        <v/>
      </c>
      <c r="M93" s="54" t="str">
        <f>IF(OR(Eingabe!B91&lt;&gt;"",Eingabe!C91&lt;&gt;""),IF(Eingabe!Y91&lt;&gt;"",Eingabe!Y91,""),"")</f>
        <v/>
      </c>
      <c r="N93" s="54" t="str">
        <f>IF(OR(Eingabe!B91&lt;&gt;"",Eingabe!C91&lt;&gt;""),IF(Eingabe!AL91&lt;&gt;"",Eingabe!AL91,""),"")</f>
        <v/>
      </c>
      <c r="O93" s="54" t="str">
        <f>IF(OR(Eingabe!B91&lt;&gt;"",Eingabe!C91&lt;&gt;""),IF(Eingabe!AU91&lt;&gt;"",Eingabe!AU91,""),"")</f>
        <v/>
      </c>
      <c r="P93" s="54" t="str">
        <f>IF(OR(Eingabe!B91&lt;&gt;"",Eingabe!C91&lt;&gt;""),IF(Eingabe!AV91&lt;&gt;"",Eingabe!AV91,""),"")</f>
        <v/>
      </c>
      <c r="Q93" s="54" t="str">
        <f>IF(OR(Eingabe!B91&lt;&gt;"",Eingabe!C91&lt;&gt;""),IF(Eingabe!AW91&lt;&gt;"",Eingabe!AW91,""),"")</f>
        <v/>
      </c>
      <c r="R93" s="53" t="str">
        <f>IF(OR(Eingabe!B91&lt;&gt;"",Eingabe!C91&lt;&gt;""),IF(Eingabe!BA91&lt;&gt;"",Eingabe!BA91,""),"")</f>
        <v/>
      </c>
      <c r="S93" s="54" t="str">
        <f>IF(OR(Eingabe!B91&lt;&gt;"",Eingabe!C91&lt;&gt;""),IF(Eingabe!V91&lt;&gt;"",Eingabe!V91,""),"")</f>
        <v/>
      </c>
      <c r="T93" s="54" t="str">
        <f>IF(OR(Eingabe!B91&lt;&gt;"",Eingabe!C91&lt;&gt;""),IF(Eingabe!AI91&lt;&gt;"",Eingabe!AI91,""),"")</f>
        <v/>
      </c>
      <c r="U93" s="54" t="str">
        <f>IF(OR(Eingabe!B91&lt;&gt;"",Eingabe!C91&lt;&gt;""),IF(Eingabe!AR91&lt;&gt;"",Eingabe!AR91,""),"")</f>
        <v/>
      </c>
      <c r="V93" s="55" t="str">
        <f>Eingabe!AX91</f>
        <v/>
      </c>
      <c r="W93" s="55" t="str">
        <f>Eingabe!AY91</f>
        <v/>
      </c>
      <c r="X93" s="55" t="str">
        <f>Eingabe!AZ91</f>
        <v/>
      </c>
      <c r="Y93" s="52" t="str">
        <f>IF(OR(Eingabe!B91&lt;&gt;"",Eingabe!C91&lt;&gt;""),Eingabe!J91,"")</f>
        <v/>
      </c>
      <c r="Z93" s="52"/>
      <c r="AA93" s="56" t="str">
        <f>IF(OR(Eingabe!B91&lt;&gt;"",Eingabe!C91&lt;&gt;""),Eingabe!K91,"")</f>
        <v/>
      </c>
      <c r="AB93" s="52" t="str">
        <f>IF(OR(Eingabe!B91&lt;&gt;"",Eingabe!C91&lt;&gt;""),IF(Eingabe!AA91&lt;&gt;"",Eingabe!AA91,""),"")</f>
        <v/>
      </c>
      <c r="AC93" s="52" t="str">
        <f>IF(OR(Eingabe!B91&lt;&gt;"",Eingabe!C91&lt;&gt;""),IF(Eingabe!AB91&lt;&gt;"",Eingabe!AB91,""),"")</f>
        <v/>
      </c>
      <c r="AD93" s="52" t="str">
        <f>IF(OR(Eingabe!B91&lt;&gt;"",Eingabe!C91&lt;&gt;""),IF(Eingabe!AC91&lt;&gt;"",Eingabe!AC91,""),"")</f>
        <v/>
      </c>
      <c r="AE93" s="52" t="str">
        <f>IF(OR(Eingabe!B91&lt;&gt;"",Eingabe!C91&lt;&gt;""),IF(Eingabe!AD91&lt;&gt;"",Eingabe!AD91,""),"")</f>
        <v/>
      </c>
      <c r="AF93" s="52" t="str">
        <f>IF(OR(Eingabe!B91&lt;&gt;"",Eingabe!C91&lt;&gt;""),IF(Eingabe!N91&lt;&gt;"",Eingabe!N91,""),"")</f>
        <v/>
      </c>
      <c r="AG93" s="52" t="str">
        <f>IF(OR(Eingabe!B91&lt;&gt;"",Eingabe!C91&lt;&gt;""),IF(Eingabe!O91&lt;&gt;"",Eingabe!O91,""),"")</f>
        <v/>
      </c>
      <c r="AH93" s="52" t="str">
        <f>IF(OR(Eingabe!B91&lt;&gt;"",Eingabe!C91&lt;&gt;""),IF(Eingabe!P91&lt;&gt;"",Eingabe!P91,""),"")</f>
        <v/>
      </c>
      <c r="AI93" s="52" t="str">
        <f>IF(OR(Eingabe!B91&lt;&gt;"",Eingabe!C91&lt;&gt;""),IF(Eingabe!Q91&lt;&gt;"",Eingabe!Q91,""),"")</f>
        <v/>
      </c>
    </row>
    <row r="94" spans="1:35" x14ac:dyDescent="0.25">
      <c r="A94" s="52" t="str">
        <f>IF(OR(Eingabe!B92&lt;&gt;"",Eingabe!C92&lt;&gt;""),Eingabe!Jahr,"")</f>
        <v/>
      </c>
      <c r="B94" s="52" t="str">
        <f>IF(OR(Eingabe!B92&lt;&gt;"",Eingabe!C92&lt;&gt;""),Eingabe!$J$2,"")</f>
        <v/>
      </c>
      <c r="C94" s="53" t="str">
        <f>IF(OR(Eingabe!B92&lt;&gt;"",Eingabe!C92&lt;&gt;""),Eingabe!Schule,"")</f>
        <v/>
      </c>
      <c r="D94" s="52" t="str">
        <f>IF(Eingabe!H92&lt;&gt;"", Eingabe!H92,"")</f>
        <v/>
      </c>
      <c r="E94" s="52" t="str">
        <f>IF(Eingabe!I92&lt;&gt;"", Eingabe!I92,"")</f>
        <v/>
      </c>
      <c r="F94" s="52" t="str">
        <f>IF(OR(Eingabe!B92&lt;&gt;"",Eingabe!C92&lt;&gt;""),Eingabe!G92,"")</f>
        <v/>
      </c>
      <c r="G94" s="52" t="str">
        <f>IF(Eingabe!D92&lt;&gt;"", Eingabe!D92,"")</f>
        <v/>
      </c>
      <c r="H94" s="52" t="str">
        <f>IF(OR(Eingabe!B92&lt;&gt;"",Eingabe!C92&lt;&gt;""),Eingabe!E92,"")</f>
        <v/>
      </c>
      <c r="I94" s="54" t="str">
        <f>IF(OR(Eingabe!B92&lt;&gt;"",Eingabe!C92&lt;&gt;""),IF(Eingabe!R92&lt;&gt;"",Eingabe!R92,""),"")</f>
        <v/>
      </c>
      <c r="J94" s="54" t="str">
        <f>IF(OR(Eingabe!B92&lt;&gt;"",Eingabe!C92&lt;&gt;""),IF(Eingabe!AE92&lt;&gt;"",Eingabe!AE92,""),"")</f>
        <v/>
      </c>
      <c r="K94" s="54" t="str">
        <f>IF(OR(Eingabe!B92&lt;&gt;"",Eingabe!C92&lt;&gt;""),IF(Eingabe!AN92&lt;&gt;"",Eingabe!AN92,""),"")</f>
        <v/>
      </c>
      <c r="L94" s="54" t="str">
        <f>IF(OR(Eingabe!B92&lt;&gt;"",Eingabe!C92&lt;&gt;""),IF(Eingabe!L92&lt;&gt;"",Eingabe!L92,""),"")</f>
        <v/>
      </c>
      <c r="M94" s="54" t="str">
        <f>IF(OR(Eingabe!B92&lt;&gt;"",Eingabe!C92&lt;&gt;""),IF(Eingabe!Y92&lt;&gt;"",Eingabe!Y92,""),"")</f>
        <v/>
      </c>
      <c r="N94" s="54" t="str">
        <f>IF(OR(Eingabe!B92&lt;&gt;"",Eingabe!C92&lt;&gt;""),IF(Eingabe!AL92&lt;&gt;"",Eingabe!AL92,""),"")</f>
        <v/>
      </c>
      <c r="O94" s="54" t="str">
        <f>IF(OR(Eingabe!B92&lt;&gt;"",Eingabe!C92&lt;&gt;""),IF(Eingabe!AU92&lt;&gt;"",Eingabe!AU92,""),"")</f>
        <v/>
      </c>
      <c r="P94" s="54" t="str">
        <f>IF(OR(Eingabe!B92&lt;&gt;"",Eingabe!C92&lt;&gt;""),IF(Eingabe!AV92&lt;&gt;"",Eingabe!AV92,""),"")</f>
        <v/>
      </c>
      <c r="Q94" s="54" t="str">
        <f>IF(OR(Eingabe!B92&lt;&gt;"",Eingabe!C92&lt;&gt;""),IF(Eingabe!AW92&lt;&gt;"",Eingabe!AW92,""),"")</f>
        <v/>
      </c>
      <c r="R94" s="53" t="str">
        <f>IF(OR(Eingabe!B92&lt;&gt;"",Eingabe!C92&lt;&gt;""),IF(Eingabe!BA92&lt;&gt;"",Eingabe!BA92,""),"")</f>
        <v/>
      </c>
      <c r="S94" s="54" t="str">
        <f>IF(OR(Eingabe!B92&lt;&gt;"",Eingabe!C92&lt;&gt;""),IF(Eingabe!V92&lt;&gt;"",Eingabe!V92,""),"")</f>
        <v/>
      </c>
      <c r="T94" s="54" t="str">
        <f>IF(OR(Eingabe!B92&lt;&gt;"",Eingabe!C92&lt;&gt;""),IF(Eingabe!AI92&lt;&gt;"",Eingabe!AI92,""),"")</f>
        <v/>
      </c>
      <c r="U94" s="54" t="str">
        <f>IF(OR(Eingabe!B92&lt;&gt;"",Eingabe!C92&lt;&gt;""),IF(Eingabe!AR92&lt;&gt;"",Eingabe!AR92,""),"")</f>
        <v/>
      </c>
      <c r="V94" s="55" t="str">
        <f>Eingabe!AX92</f>
        <v/>
      </c>
      <c r="W94" s="55" t="str">
        <f>Eingabe!AY92</f>
        <v/>
      </c>
      <c r="X94" s="55" t="str">
        <f>Eingabe!AZ92</f>
        <v/>
      </c>
      <c r="Y94" s="52" t="str">
        <f>IF(OR(Eingabe!B92&lt;&gt;"",Eingabe!C92&lt;&gt;""),Eingabe!J92,"")</f>
        <v/>
      </c>
      <c r="Z94" s="52"/>
      <c r="AA94" s="56" t="str">
        <f>IF(OR(Eingabe!B92&lt;&gt;"",Eingabe!C92&lt;&gt;""),Eingabe!K92,"")</f>
        <v/>
      </c>
      <c r="AB94" s="52" t="str">
        <f>IF(OR(Eingabe!B92&lt;&gt;"",Eingabe!C92&lt;&gt;""),IF(Eingabe!AA92&lt;&gt;"",Eingabe!AA92,""),"")</f>
        <v/>
      </c>
      <c r="AC94" s="52" t="str">
        <f>IF(OR(Eingabe!B92&lt;&gt;"",Eingabe!C92&lt;&gt;""),IF(Eingabe!AB92&lt;&gt;"",Eingabe!AB92,""),"")</f>
        <v/>
      </c>
      <c r="AD94" s="52" t="str">
        <f>IF(OR(Eingabe!B92&lt;&gt;"",Eingabe!C92&lt;&gt;""),IF(Eingabe!AC92&lt;&gt;"",Eingabe!AC92,""),"")</f>
        <v/>
      </c>
      <c r="AE94" s="52" t="str">
        <f>IF(OR(Eingabe!B92&lt;&gt;"",Eingabe!C92&lt;&gt;""),IF(Eingabe!AD92&lt;&gt;"",Eingabe!AD92,""),"")</f>
        <v/>
      </c>
      <c r="AF94" s="52" t="str">
        <f>IF(OR(Eingabe!B92&lt;&gt;"",Eingabe!C92&lt;&gt;""),IF(Eingabe!N92&lt;&gt;"",Eingabe!N92,""),"")</f>
        <v/>
      </c>
      <c r="AG94" s="52" t="str">
        <f>IF(OR(Eingabe!B92&lt;&gt;"",Eingabe!C92&lt;&gt;""),IF(Eingabe!O92&lt;&gt;"",Eingabe!O92,""),"")</f>
        <v/>
      </c>
      <c r="AH94" s="52" t="str">
        <f>IF(OR(Eingabe!B92&lt;&gt;"",Eingabe!C92&lt;&gt;""),IF(Eingabe!P92&lt;&gt;"",Eingabe!P92,""),"")</f>
        <v/>
      </c>
      <c r="AI94" s="52" t="str">
        <f>IF(OR(Eingabe!B92&lt;&gt;"",Eingabe!C92&lt;&gt;""),IF(Eingabe!Q92&lt;&gt;"",Eingabe!Q92,""),"")</f>
        <v/>
      </c>
    </row>
    <row r="95" spans="1:35" x14ac:dyDescent="0.25">
      <c r="A95" s="52" t="str">
        <f>IF(OR(Eingabe!B93&lt;&gt;"",Eingabe!C93&lt;&gt;""),Eingabe!Jahr,"")</f>
        <v/>
      </c>
      <c r="B95" s="52" t="str">
        <f>IF(OR(Eingabe!B93&lt;&gt;"",Eingabe!C93&lt;&gt;""),Eingabe!$J$2,"")</f>
        <v/>
      </c>
      <c r="C95" s="53" t="str">
        <f>IF(OR(Eingabe!B93&lt;&gt;"",Eingabe!C93&lt;&gt;""),Eingabe!Schule,"")</f>
        <v/>
      </c>
      <c r="D95" s="52" t="str">
        <f>IF(Eingabe!H93&lt;&gt;"", Eingabe!H93,"")</f>
        <v/>
      </c>
      <c r="E95" s="52" t="str">
        <f>IF(Eingabe!I93&lt;&gt;"", Eingabe!I93,"")</f>
        <v/>
      </c>
      <c r="F95" s="52" t="str">
        <f>IF(OR(Eingabe!B93&lt;&gt;"",Eingabe!C93&lt;&gt;""),Eingabe!G93,"")</f>
        <v/>
      </c>
      <c r="G95" s="52" t="str">
        <f>IF(Eingabe!D93&lt;&gt;"", Eingabe!D93,"")</f>
        <v/>
      </c>
      <c r="H95" s="52" t="str">
        <f>IF(OR(Eingabe!B93&lt;&gt;"",Eingabe!C93&lt;&gt;""),Eingabe!E93,"")</f>
        <v/>
      </c>
      <c r="I95" s="54" t="str">
        <f>IF(OR(Eingabe!B93&lt;&gt;"",Eingabe!C93&lt;&gt;""),IF(Eingabe!R93&lt;&gt;"",Eingabe!R93,""),"")</f>
        <v/>
      </c>
      <c r="J95" s="54" t="str">
        <f>IF(OR(Eingabe!B93&lt;&gt;"",Eingabe!C93&lt;&gt;""),IF(Eingabe!AE93&lt;&gt;"",Eingabe!AE93,""),"")</f>
        <v/>
      </c>
      <c r="K95" s="54" t="str">
        <f>IF(OR(Eingabe!B93&lt;&gt;"",Eingabe!C93&lt;&gt;""),IF(Eingabe!AN93&lt;&gt;"",Eingabe!AN93,""),"")</f>
        <v/>
      </c>
      <c r="L95" s="54" t="str">
        <f>IF(OR(Eingabe!B93&lt;&gt;"",Eingabe!C93&lt;&gt;""),IF(Eingabe!L93&lt;&gt;"",Eingabe!L93,""),"")</f>
        <v/>
      </c>
      <c r="M95" s="54" t="str">
        <f>IF(OR(Eingabe!B93&lt;&gt;"",Eingabe!C93&lt;&gt;""),IF(Eingabe!Y93&lt;&gt;"",Eingabe!Y93,""),"")</f>
        <v/>
      </c>
      <c r="N95" s="54" t="str">
        <f>IF(OR(Eingabe!B93&lt;&gt;"",Eingabe!C93&lt;&gt;""),IF(Eingabe!AL93&lt;&gt;"",Eingabe!AL93,""),"")</f>
        <v/>
      </c>
      <c r="O95" s="54" t="str">
        <f>IF(OR(Eingabe!B93&lt;&gt;"",Eingabe!C93&lt;&gt;""),IF(Eingabe!AU93&lt;&gt;"",Eingabe!AU93,""),"")</f>
        <v/>
      </c>
      <c r="P95" s="54" t="str">
        <f>IF(OR(Eingabe!B93&lt;&gt;"",Eingabe!C93&lt;&gt;""),IF(Eingabe!AV93&lt;&gt;"",Eingabe!AV93,""),"")</f>
        <v/>
      </c>
      <c r="Q95" s="54" t="str">
        <f>IF(OR(Eingabe!B93&lt;&gt;"",Eingabe!C93&lt;&gt;""),IF(Eingabe!AW93&lt;&gt;"",Eingabe!AW93,""),"")</f>
        <v/>
      </c>
      <c r="R95" s="53" t="str">
        <f>IF(OR(Eingabe!B93&lt;&gt;"",Eingabe!C93&lt;&gt;""),IF(Eingabe!BA93&lt;&gt;"",Eingabe!BA93,""),"")</f>
        <v/>
      </c>
      <c r="S95" s="54" t="str">
        <f>IF(OR(Eingabe!B93&lt;&gt;"",Eingabe!C93&lt;&gt;""),IF(Eingabe!V93&lt;&gt;"",Eingabe!V93,""),"")</f>
        <v/>
      </c>
      <c r="T95" s="54" t="str">
        <f>IF(OR(Eingabe!B93&lt;&gt;"",Eingabe!C93&lt;&gt;""),IF(Eingabe!AI93&lt;&gt;"",Eingabe!AI93,""),"")</f>
        <v/>
      </c>
      <c r="U95" s="54" t="str">
        <f>IF(OR(Eingabe!B93&lt;&gt;"",Eingabe!C93&lt;&gt;""),IF(Eingabe!AR93&lt;&gt;"",Eingabe!AR93,""),"")</f>
        <v/>
      </c>
      <c r="V95" s="55" t="str">
        <f>Eingabe!AX93</f>
        <v/>
      </c>
      <c r="W95" s="55" t="str">
        <f>Eingabe!AY93</f>
        <v/>
      </c>
      <c r="X95" s="55" t="str">
        <f>Eingabe!AZ93</f>
        <v/>
      </c>
      <c r="Y95" s="52" t="str">
        <f>IF(OR(Eingabe!B93&lt;&gt;"",Eingabe!C93&lt;&gt;""),Eingabe!J93,"")</f>
        <v/>
      </c>
      <c r="Z95" s="52"/>
      <c r="AA95" s="56" t="str">
        <f>IF(OR(Eingabe!B93&lt;&gt;"",Eingabe!C93&lt;&gt;""),Eingabe!K93,"")</f>
        <v/>
      </c>
      <c r="AB95" s="52" t="str">
        <f>IF(OR(Eingabe!B93&lt;&gt;"",Eingabe!C93&lt;&gt;""),IF(Eingabe!AA93&lt;&gt;"",Eingabe!AA93,""),"")</f>
        <v/>
      </c>
      <c r="AC95" s="52" t="str">
        <f>IF(OR(Eingabe!B93&lt;&gt;"",Eingabe!C93&lt;&gt;""),IF(Eingabe!AB93&lt;&gt;"",Eingabe!AB93,""),"")</f>
        <v/>
      </c>
      <c r="AD95" s="52" t="str">
        <f>IF(OR(Eingabe!B93&lt;&gt;"",Eingabe!C93&lt;&gt;""),IF(Eingabe!AC93&lt;&gt;"",Eingabe!AC93,""),"")</f>
        <v/>
      </c>
      <c r="AE95" s="52" t="str">
        <f>IF(OR(Eingabe!B93&lt;&gt;"",Eingabe!C93&lt;&gt;""),IF(Eingabe!AD93&lt;&gt;"",Eingabe!AD93,""),"")</f>
        <v/>
      </c>
      <c r="AF95" s="52" t="str">
        <f>IF(OR(Eingabe!B93&lt;&gt;"",Eingabe!C93&lt;&gt;""),IF(Eingabe!N93&lt;&gt;"",Eingabe!N93,""),"")</f>
        <v/>
      </c>
      <c r="AG95" s="52" t="str">
        <f>IF(OR(Eingabe!B93&lt;&gt;"",Eingabe!C93&lt;&gt;""),IF(Eingabe!O93&lt;&gt;"",Eingabe!O93,""),"")</f>
        <v/>
      </c>
      <c r="AH95" s="52" t="str">
        <f>IF(OR(Eingabe!B93&lt;&gt;"",Eingabe!C93&lt;&gt;""),IF(Eingabe!P93&lt;&gt;"",Eingabe!P93,""),"")</f>
        <v/>
      </c>
      <c r="AI95" s="52" t="str">
        <f>IF(OR(Eingabe!B93&lt;&gt;"",Eingabe!C93&lt;&gt;""),IF(Eingabe!Q93&lt;&gt;"",Eingabe!Q93,""),"")</f>
        <v/>
      </c>
    </row>
    <row r="96" spans="1:35" x14ac:dyDescent="0.25">
      <c r="A96" s="52" t="str">
        <f>IF(OR(Eingabe!B94&lt;&gt;"",Eingabe!C94&lt;&gt;""),Eingabe!Jahr,"")</f>
        <v/>
      </c>
      <c r="B96" s="52" t="str">
        <f>IF(OR(Eingabe!B94&lt;&gt;"",Eingabe!C94&lt;&gt;""),Eingabe!$J$2,"")</f>
        <v/>
      </c>
      <c r="C96" s="53" t="str">
        <f>IF(OR(Eingabe!B94&lt;&gt;"",Eingabe!C94&lt;&gt;""),Eingabe!Schule,"")</f>
        <v/>
      </c>
      <c r="D96" s="52" t="str">
        <f>IF(Eingabe!H94&lt;&gt;"", Eingabe!H94,"")</f>
        <v/>
      </c>
      <c r="E96" s="52" t="str">
        <f>IF(Eingabe!I94&lt;&gt;"", Eingabe!I94,"")</f>
        <v/>
      </c>
      <c r="F96" s="52" t="str">
        <f>IF(OR(Eingabe!B94&lt;&gt;"",Eingabe!C94&lt;&gt;""),Eingabe!G94,"")</f>
        <v/>
      </c>
      <c r="G96" s="52" t="str">
        <f>IF(Eingabe!D94&lt;&gt;"", Eingabe!D94,"")</f>
        <v/>
      </c>
      <c r="H96" s="52" t="str">
        <f>IF(OR(Eingabe!B94&lt;&gt;"",Eingabe!C94&lt;&gt;""),Eingabe!E94,"")</f>
        <v/>
      </c>
      <c r="I96" s="54" t="str">
        <f>IF(OR(Eingabe!B94&lt;&gt;"",Eingabe!C94&lt;&gt;""),IF(Eingabe!R94&lt;&gt;"",Eingabe!R94,""),"")</f>
        <v/>
      </c>
      <c r="J96" s="54" t="str">
        <f>IF(OR(Eingabe!B94&lt;&gt;"",Eingabe!C94&lt;&gt;""),IF(Eingabe!AE94&lt;&gt;"",Eingabe!AE94,""),"")</f>
        <v/>
      </c>
      <c r="K96" s="54" t="str">
        <f>IF(OR(Eingabe!B94&lt;&gt;"",Eingabe!C94&lt;&gt;""),IF(Eingabe!AN94&lt;&gt;"",Eingabe!AN94,""),"")</f>
        <v/>
      </c>
      <c r="L96" s="54" t="str">
        <f>IF(OR(Eingabe!B94&lt;&gt;"",Eingabe!C94&lt;&gt;""),IF(Eingabe!L94&lt;&gt;"",Eingabe!L94,""),"")</f>
        <v/>
      </c>
      <c r="M96" s="54" t="str">
        <f>IF(OR(Eingabe!B94&lt;&gt;"",Eingabe!C94&lt;&gt;""),IF(Eingabe!Y94&lt;&gt;"",Eingabe!Y94,""),"")</f>
        <v/>
      </c>
      <c r="N96" s="54" t="str">
        <f>IF(OR(Eingabe!B94&lt;&gt;"",Eingabe!C94&lt;&gt;""),IF(Eingabe!AL94&lt;&gt;"",Eingabe!AL94,""),"")</f>
        <v/>
      </c>
      <c r="O96" s="54" t="str">
        <f>IF(OR(Eingabe!B94&lt;&gt;"",Eingabe!C94&lt;&gt;""),IF(Eingabe!AU94&lt;&gt;"",Eingabe!AU94,""),"")</f>
        <v/>
      </c>
      <c r="P96" s="54" t="str">
        <f>IF(OR(Eingabe!B94&lt;&gt;"",Eingabe!C94&lt;&gt;""),IF(Eingabe!AV94&lt;&gt;"",Eingabe!AV94,""),"")</f>
        <v/>
      </c>
      <c r="Q96" s="54" t="str">
        <f>IF(OR(Eingabe!B94&lt;&gt;"",Eingabe!C94&lt;&gt;""),IF(Eingabe!AW94&lt;&gt;"",Eingabe!AW94,""),"")</f>
        <v/>
      </c>
      <c r="R96" s="53" t="str">
        <f>IF(OR(Eingabe!B94&lt;&gt;"",Eingabe!C94&lt;&gt;""),IF(Eingabe!BA94&lt;&gt;"",Eingabe!BA94,""),"")</f>
        <v/>
      </c>
      <c r="S96" s="54" t="str">
        <f>IF(OR(Eingabe!B94&lt;&gt;"",Eingabe!C94&lt;&gt;""),IF(Eingabe!V94&lt;&gt;"",Eingabe!V94,""),"")</f>
        <v/>
      </c>
      <c r="T96" s="54" t="str">
        <f>IF(OR(Eingabe!B94&lt;&gt;"",Eingabe!C94&lt;&gt;""),IF(Eingabe!AI94&lt;&gt;"",Eingabe!AI94,""),"")</f>
        <v/>
      </c>
      <c r="U96" s="54" t="str">
        <f>IF(OR(Eingabe!B94&lt;&gt;"",Eingabe!C94&lt;&gt;""),IF(Eingabe!AR94&lt;&gt;"",Eingabe!AR94,""),"")</f>
        <v/>
      </c>
      <c r="V96" s="55" t="str">
        <f>Eingabe!AX94</f>
        <v/>
      </c>
      <c r="W96" s="55" t="str">
        <f>Eingabe!AY94</f>
        <v/>
      </c>
      <c r="X96" s="55" t="str">
        <f>Eingabe!AZ94</f>
        <v/>
      </c>
      <c r="Y96" s="52" t="str">
        <f>IF(OR(Eingabe!B94&lt;&gt;"",Eingabe!C94&lt;&gt;""),Eingabe!J94,"")</f>
        <v/>
      </c>
      <c r="Z96" s="52"/>
      <c r="AA96" s="56" t="str">
        <f>IF(OR(Eingabe!B94&lt;&gt;"",Eingabe!C94&lt;&gt;""),Eingabe!K94,"")</f>
        <v/>
      </c>
      <c r="AB96" s="52" t="str">
        <f>IF(OR(Eingabe!B94&lt;&gt;"",Eingabe!C94&lt;&gt;""),IF(Eingabe!AA94&lt;&gt;"",Eingabe!AA94,""),"")</f>
        <v/>
      </c>
      <c r="AC96" s="52" t="str">
        <f>IF(OR(Eingabe!B94&lt;&gt;"",Eingabe!C94&lt;&gt;""),IF(Eingabe!AB94&lt;&gt;"",Eingabe!AB94,""),"")</f>
        <v/>
      </c>
      <c r="AD96" s="52" t="str">
        <f>IF(OR(Eingabe!B94&lt;&gt;"",Eingabe!C94&lt;&gt;""),IF(Eingabe!AC94&lt;&gt;"",Eingabe!AC94,""),"")</f>
        <v/>
      </c>
      <c r="AE96" s="52" t="str">
        <f>IF(OR(Eingabe!B94&lt;&gt;"",Eingabe!C94&lt;&gt;""),IF(Eingabe!AD94&lt;&gt;"",Eingabe!AD94,""),"")</f>
        <v/>
      </c>
      <c r="AF96" s="52" t="str">
        <f>IF(OR(Eingabe!B94&lt;&gt;"",Eingabe!C94&lt;&gt;""),IF(Eingabe!N94&lt;&gt;"",Eingabe!N94,""),"")</f>
        <v/>
      </c>
      <c r="AG96" s="52" t="str">
        <f>IF(OR(Eingabe!B94&lt;&gt;"",Eingabe!C94&lt;&gt;""),IF(Eingabe!O94&lt;&gt;"",Eingabe!O94,""),"")</f>
        <v/>
      </c>
      <c r="AH96" s="52" t="str">
        <f>IF(OR(Eingabe!B94&lt;&gt;"",Eingabe!C94&lt;&gt;""),IF(Eingabe!P94&lt;&gt;"",Eingabe!P94,""),"")</f>
        <v/>
      </c>
      <c r="AI96" s="52" t="str">
        <f>IF(OR(Eingabe!B94&lt;&gt;"",Eingabe!C94&lt;&gt;""),IF(Eingabe!Q94&lt;&gt;"",Eingabe!Q94,""),"")</f>
        <v/>
      </c>
    </row>
    <row r="97" spans="1:35" x14ac:dyDescent="0.25">
      <c r="A97" s="52" t="str">
        <f>IF(OR(Eingabe!B95&lt;&gt;"",Eingabe!C95&lt;&gt;""),Eingabe!Jahr,"")</f>
        <v/>
      </c>
      <c r="B97" s="52" t="str">
        <f>IF(OR(Eingabe!B95&lt;&gt;"",Eingabe!C95&lt;&gt;""),Eingabe!$J$2,"")</f>
        <v/>
      </c>
      <c r="C97" s="53" t="str">
        <f>IF(OR(Eingabe!B95&lt;&gt;"",Eingabe!C95&lt;&gt;""),Eingabe!Schule,"")</f>
        <v/>
      </c>
      <c r="D97" s="52" t="str">
        <f>IF(Eingabe!H95&lt;&gt;"", Eingabe!H95,"")</f>
        <v/>
      </c>
      <c r="E97" s="52" t="str">
        <f>IF(Eingabe!I95&lt;&gt;"", Eingabe!I95,"")</f>
        <v/>
      </c>
      <c r="F97" s="52" t="str">
        <f>IF(OR(Eingabe!B95&lt;&gt;"",Eingabe!C95&lt;&gt;""),Eingabe!G95,"")</f>
        <v/>
      </c>
      <c r="G97" s="52" t="str">
        <f>IF(Eingabe!D95&lt;&gt;"", Eingabe!D95,"")</f>
        <v/>
      </c>
      <c r="H97" s="52" t="str">
        <f>IF(OR(Eingabe!B95&lt;&gt;"",Eingabe!C95&lt;&gt;""),Eingabe!E95,"")</f>
        <v/>
      </c>
      <c r="I97" s="54" t="str">
        <f>IF(OR(Eingabe!B95&lt;&gt;"",Eingabe!C95&lt;&gt;""),IF(Eingabe!R95&lt;&gt;"",Eingabe!R95,""),"")</f>
        <v/>
      </c>
      <c r="J97" s="54" t="str">
        <f>IF(OR(Eingabe!B95&lt;&gt;"",Eingabe!C95&lt;&gt;""),IF(Eingabe!AE95&lt;&gt;"",Eingabe!AE95,""),"")</f>
        <v/>
      </c>
      <c r="K97" s="54" t="str">
        <f>IF(OR(Eingabe!B95&lt;&gt;"",Eingabe!C95&lt;&gt;""),IF(Eingabe!AN95&lt;&gt;"",Eingabe!AN95,""),"")</f>
        <v/>
      </c>
      <c r="L97" s="54" t="str">
        <f>IF(OR(Eingabe!B95&lt;&gt;"",Eingabe!C95&lt;&gt;""),IF(Eingabe!L95&lt;&gt;"",Eingabe!L95,""),"")</f>
        <v/>
      </c>
      <c r="M97" s="54" t="str">
        <f>IF(OR(Eingabe!B95&lt;&gt;"",Eingabe!C95&lt;&gt;""),IF(Eingabe!Y95&lt;&gt;"",Eingabe!Y95,""),"")</f>
        <v/>
      </c>
      <c r="N97" s="54" t="str">
        <f>IF(OR(Eingabe!B95&lt;&gt;"",Eingabe!C95&lt;&gt;""),IF(Eingabe!AL95&lt;&gt;"",Eingabe!AL95,""),"")</f>
        <v/>
      </c>
      <c r="O97" s="54" t="str">
        <f>IF(OR(Eingabe!B95&lt;&gt;"",Eingabe!C95&lt;&gt;""),IF(Eingabe!AU95&lt;&gt;"",Eingabe!AU95,""),"")</f>
        <v/>
      </c>
      <c r="P97" s="54" t="str">
        <f>IF(OR(Eingabe!B95&lt;&gt;"",Eingabe!C95&lt;&gt;""),IF(Eingabe!AV95&lt;&gt;"",Eingabe!AV95,""),"")</f>
        <v/>
      </c>
      <c r="Q97" s="54" t="str">
        <f>IF(OR(Eingabe!B95&lt;&gt;"",Eingabe!C95&lt;&gt;""),IF(Eingabe!AW95&lt;&gt;"",Eingabe!AW95,""),"")</f>
        <v/>
      </c>
      <c r="R97" s="53" t="str">
        <f>IF(OR(Eingabe!B95&lt;&gt;"",Eingabe!C95&lt;&gt;""),IF(Eingabe!BA95&lt;&gt;"",Eingabe!BA95,""),"")</f>
        <v/>
      </c>
      <c r="S97" s="54" t="str">
        <f>IF(OR(Eingabe!B95&lt;&gt;"",Eingabe!C95&lt;&gt;""),IF(Eingabe!V95&lt;&gt;"",Eingabe!V95,""),"")</f>
        <v/>
      </c>
      <c r="T97" s="54" t="str">
        <f>IF(OR(Eingabe!B95&lt;&gt;"",Eingabe!C95&lt;&gt;""),IF(Eingabe!AI95&lt;&gt;"",Eingabe!AI95,""),"")</f>
        <v/>
      </c>
      <c r="U97" s="54" t="str">
        <f>IF(OR(Eingabe!B95&lt;&gt;"",Eingabe!C95&lt;&gt;""),IF(Eingabe!AR95&lt;&gt;"",Eingabe!AR95,""),"")</f>
        <v/>
      </c>
      <c r="V97" s="55" t="str">
        <f>Eingabe!AX95</f>
        <v/>
      </c>
      <c r="W97" s="55" t="str">
        <f>Eingabe!AY95</f>
        <v/>
      </c>
      <c r="X97" s="55" t="str">
        <f>Eingabe!AZ95</f>
        <v/>
      </c>
      <c r="Y97" s="52" t="str">
        <f>IF(OR(Eingabe!B95&lt;&gt;"",Eingabe!C95&lt;&gt;""),Eingabe!J95,"")</f>
        <v/>
      </c>
      <c r="Z97" s="52"/>
      <c r="AA97" s="56" t="str">
        <f>IF(OR(Eingabe!B95&lt;&gt;"",Eingabe!C95&lt;&gt;""),Eingabe!K95,"")</f>
        <v/>
      </c>
      <c r="AB97" s="52" t="str">
        <f>IF(OR(Eingabe!B95&lt;&gt;"",Eingabe!C95&lt;&gt;""),IF(Eingabe!AA95&lt;&gt;"",Eingabe!AA95,""),"")</f>
        <v/>
      </c>
      <c r="AC97" s="52" t="str">
        <f>IF(OR(Eingabe!B95&lt;&gt;"",Eingabe!C95&lt;&gt;""),IF(Eingabe!AB95&lt;&gt;"",Eingabe!AB95,""),"")</f>
        <v/>
      </c>
      <c r="AD97" s="52" t="str">
        <f>IF(OR(Eingabe!B95&lt;&gt;"",Eingabe!C95&lt;&gt;""),IF(Eingabe!AC95&lt;&gt;"",Eingabe!AC95,""),"")</f>
        <v/>
      </c>
      <c r="AE97" s="52" t="str">
        <f>IF(OR(Eingabe!B95&lt;&gt;"",Eingabe!C95&lt;&gt;""),IF(Eingabe!AD95&lt;&gt;"",Eingabe!AD95,""),"")</f>
        <v/>
      </c>
      <c r="AF97" s="52" t="str">
        <f>IF(OR(Eingabe!B95&lt;&gt;"",Eingabe!C95&lt;&gt;""),IF(Eingabe!N95&lt;&gt;"",Eingabe!N95,""),"")</f>
        <v/>
      </c>
      <c r="AG97" s="52" t="str">
        <f>IF(OR(Eingabe!B95&lt;&gt;"",Eingabe!C95&lt;&gt;""),IF(Eingabe!O95&lt;&gt;"",Eingabe!O95,""),"")</f>
        <v/>
      </c>
      <c r="AH97" s="52" t="str">
        <f>IF(OR(Eingabe!B95&lt;&gt;"",Eingabe!C95&lt;&gt;""),IF(Eingabe!P95&lt;&gt;"",Eingabe!P95,""),"")</f>
        <v/>
      </c>
      <c r="AI97" s="52" t="str">
        <f>IF(OR(Eingabe!B95&lt;&gt;"",Eingabe!C95&lt;&gt;""),IF(Eingabe!Q95&lt;&gt;"",Eingabe!Q95,""),"")</f>
        <v/>
      </c>
    </row>
    <row r="98" spans="1:35" x14ac:dyDescent="0.25">
      <c r="A98" s="52" t="str">
        <f>IF(OR(Eingabe!B96&lt;&gt;"",Eingabe!C96&lt;&gt;""),Eingabe!Jahr,"")</f>
        <v/>
      </c>
      <c r="B98" s="52" t="str">
        <f>IF(OR(Eingabe!B96&lt;&gt;"",Eingabe!C96&lt;&gt;""),Eingabe!$J$2,"")</f>
        <v/>
      </c>
      <c r="C98" s="53" t="str">
        <f>IF(OR(Eingabe!B96&lt;&gt;"",Eingabe!C96&lt;&gt;""),Eingabe!Schule,"")</f>
        <v/>
      </c>
      <c r="D98" s="52" t="str">
        <f>IF(Eingabe!H96&lt;&gt;"", Eingabe!H96,"")</f>
        <v/>
      </c>
      <c r="E98" s="52" t="str">
        <f>IF(Eingabe!I96&lt;&gt;"", Eingabe!I96,"")</f>
        <v/>
      </c>
      <c r="F98" s="52" t="str">
        <f>IF(OR(Eingabe!B96&lt;&gt;"",Eingabe!C96&lt;&gt;""),Eingabe!G96,"")</f>
        <v/>
      </c>
      <c r="G98" s="52" t="str">
        <f>IF(Eingabe!D96&lt;&gt;"", Eingabe!D96,"")</f>
        <v/>
      </c>
      <c r="H98" s="52" t="str">
        <f>IF(OR(Eingabe!B96&lt;&gt;"",Eingabe!C96&lt;&gt;""),Eingabe!E96,"")</f>
        <v/>
      </c>
      <c r="I98" s="54" t="str">
        <f>IF(OR(Eingabe!B96&lt;&gt;"",Eingabe!C96&lt;&gt;""),IF(Eingabe!R96&lt;&gt;"",Eingabe!R96,""),"")</f>
        <v/>
      </c>
      <c r="J98" s="54" t="str">
        <f>IF(OR(Eingabe!B96&lt;&gt;"",Eingabe!C96&lt;&gt;""),IF(Eingabe!AE96&lt;&gt;"",Eingabe!AE96,""),"")</f>
        <v/>
      </c>
      <c r="K98" s="54" t="str">
        <f>IF(OR(Eingabe!B96&lt;&gt;"",Eingabe!C96&lt;&gt;""),IF(Eingabe!AN96&lt;&gt;"",Eingabe!AN96,""),"")</f>
        <v/>
      </c>
      <c r="L98" s="54" t="str">
        <f>IF(OR(Eingabe!B96&lt;&gt;"",Eingabe!C96&lt;&gt;""),IF(Eingabe!L96&lt;&gt;"",Eingabe!L96,""),"")</f>
        <v/>
      </c>
      <c r="M98" s="54" t="str">
        <f>IF(OR(Eingabe!B96&lt;&gt;"",Eingabe!C96&lt;&gt;""),IF(Eingabe!Y96&lt;&gt;"",Eingabe!Y96,""),"")</f>
        <v/>
      </c>
      <c r="N98" s="54" t="str">
        <f>IF(OR(Eingabe!B96&lt;&gt;"",Eingabe!C96&lt;&gt;""),IF(Eingabe!AL96&lt;&gt;"",Eingabe!AL96,""),"")</f>
        <v/>
      </c>
      <c r="O98" s="54" t="str">
        <f>IF(OR(Eingabe!B96&lt;&gt;"",Eingabe!C96&lt;&gt;""),IF(Eingabe!AU96&lt;&gt;"",Eingabe!AU96,""),"")</f>
        <v/>
      </c>
      <c r="P98" s="54" t="str">
        <f>IF(OR(Eingabe!B96&lt;&gt;"",Eingabe!C96&lt;&gt;""),IF(Eingabe!AV96&lt;&gt;"",Eingabe!AV96,""),"")</f>
        <v/>
      </c>
      <c r="Q98" s="54" t="str">
        <f>IF(OR(Eingabe!B96&lt;&gt;"",Eingabe!C96&lt;&gt;""),IF(Eingabe!AW96&lt;&gt;"",Eingabe!AW96,""),"")</f>
        <v/>
      </c>
      <c r="R98" s="53" t="str">
        <f>IF(OR(Eingabe!B96&lt;&gt;"",Eingabe!C96&lt;&gt;""),IF(Eingabe!BA96&lt;&gt;"",Eingabe!BA96,""),"")</f>
        <v/>
      </c>
      <c r="S98" s="54" t="str">
        <f>IF(OR(Eingabe!B96&lt;&gt;"",Eingabe!C96&lt;&gt;""),IF(Eingabe!V96&lt;&gt;"",Eingabe!V96,""),"")</f>
        <v/>
      </c>
      <c r="T98" s="54" t="str">
        <f>IF(OR(Eingabe!B96&lt;&gt;"",Eingabe!C96&lt;&gt;""),IF(Eingabe!AI96&lt;&gt;"",Eingabe!AI96,""),"")</f>
        <v/>
      </c>
      <c r="U98" s="54" t="str">
        <f>IF(OR(Eingabe!B96&lt;&gt;"",Eingabe!C96&lt;&gt;""),IF(Eingabe!AR96&lt;&gt;"",Eingabe!AR96,""),"")</f>
        <v/>
      </c>
      <c r="V98" s="55" t="str">
        <f>Eingabe!AX96</f>
        <v/>
      </c>
      <c r="W98" s="55" t="str">
        <f>Eingabe!AY96</f>
        <v/>
      </c>
      <c r="X98" s="55" t="str">
        <f>Eingabe!AZ96</f>
        <v/>
      </c>
      <c r="Y98" s="52" t="str">
        <f>IF(OR(Eingabe!B96&lt;&gt;"",Eingabe!C96&lt;&gt;""),Eingabe!J96,"")</f>
        <v/>
      </c>
      <c r="Z98" s="52"/>
      <c r="AA98" s="56" t="str">
        <f>IF(OR(Eingabe!B96&lt;&gt;"",Eingabe!C96&lt;&gt;""),Eingabe!K96,"")</f>
        <v/>
      </c>
      <c r="AB98" s="52" t="str">
        <f>IF(OR(Eingabe!B96&lt;&gt;"",Eingabe!C96&lt;&gt;""),IF(Eingabe!AA96&lt;&gt;"",Eingabe!AA96,""),"")</f>
        <v/>
      </c>
      <c r="AC98" s="52" t="str">
        <f>IF(OR(Eingabe!B96&lt;&gt;"",Eingabe!C96&lt;&gt;""),IF(Eingabe!AB96&lt;&gt;"",Eingabe!AB96,""),"")</f>
        <v/>
      </c>
      <c r="AD98" s="52" t="str">
        <f>IF(OR(Eingabe!B96&lt;&gt;"",Eingabe!C96&lt;&gt;""),IF(Eingabe!AC96&lt;&gt;"",Eingabe!AC96,""),"")</f>
        <v/>
      </c>
      <c r="AE98" s="52" t="str">
        <f>IF(OR(Eingabe!B96&lt;&gt;"",Eingabe!C96&lt;&gt;""),IF(Eingabe!AD96&lt;&gt;"",Eingabe!AD96,""),"")</f>
        <v/>
      </c>
      <c r="AF98" s="52" t="str">
        <f>IF(OR(Eingabe!B96&lt;&gt;"",Eingabe!C96&lt;&gt;""),IF(Eingabe!N96&lt;&gt;"",Eingabe!N96,""),"")</f>
        <v/>
      </c>
      <c r="AG98" s="52" t="str">
        <f>IF(OR(Eingabe!B96&lt;&gt;"",Eingabe!C96&lt;&gt;""),IF(Eingabe!O96&lt;&gt;"",Eingabe!O96,""),"")</f>
        <v/>
      </c>
      <c r="AH98" s="52" t="str">
        <f>IF(OR(Eingabe!B96&lt;&gt;"",Eingabe!C96&lt;&gt;""),IF(Eingabe!P96&lt;&gt;"",Eingabe!P96,""),"")</f>
        <v/>
      </c>
      <c r="AI98" s="52" t="str">
        <f>IF(OR(Eingabe!B96&lt;&gt;"",Eingabe!C96&lt;&gt;""),IF(Eingabe!Q96&lt;&gt;"",Eingabe!Q96,""),"")</f>
        <v/>
      </c>
    </row>
    <row r="99" spans="1:35" x14ac:dyDescent="0.25">
      <c r="A99" s="52" t="str">
        <f>IF(OR(Eingabe!B97&lt;&gt;"",Eingabe!C97&lt;&gt;""),Eingabe!Jahr,"")</f>
        <v/>
      </c>
      <c r="B99" s="52" t="str">
        <f>IF(OR(Eingabe!B97&lt;&gt;"",Eingabe!C97&lt;&gt;""),Eingabe!$J$2,"")</f>
        <v/>
      </c>
      <c r="C99" s="53" t="str">
        <f>IF(OR(Eingabe!B97&lt;&gt;"",Eingabe!C97&lt;&gt;""),Eingabe!Schule,"")</f>
        <v/>
      </c>
      <c r="D99" s="52" t="str">
        <f>IF(Eingabe!H97&lt;&gt;"", Eingabe!H97,"")</f>
        <v/>
      </c>
      <c r="E99" s="52" t="str">
        <f>IF(Eingabe!I97&lt;&gt;"", Eingabe!I97,"")</f>
        <v/>
      </c>
      <c r="F99" s="52" t="str">
        <f>IF(OR(Eingabe!B97&lt;&gt;"",Eingabe!C97&lt;&gt;""),Eingabe!G97,"")</f>
        <v/>
      </c>
      <c r="G99" s="52" t="str">
        <f>IF(Eingabe!D97&lt;&gt;"", Eingabe!D97,"")</f>
        <v/>
      </c>
      <c r="H99" s="52" t="str">
        <f>IF(OR(Eingabe!B97&lt;&gt;"",Eingabe!C97&lt;&gt;""),Eingabe!E97,"")</f>
        <v/>
      </c>
      <c r="I99" s="54" t="str">
        <f>IF(OR(Eingabe!B97&lt;&gt;"",Eingabe!C97&lt;&gt;""),IF(Eingabe!R97&lt;&gt;"",Eingabe!R97,""),"")</f>
        <v/>
      </c>
      <c r="J99" s="54" t="str">
        <f>IF(OR(Eingabe!B97&lt;&gt;"",Eingabe!C97&lt;&gt;""),IF(Eingabe!AE97&lt;&gt;"",Eingabe!AE97,""),"")</f>
        <v/>
      </c>
      <c r="K99" s="54" t="str">
        <f>IF(OR(Eingabe!B97&lt;&gt;"",Eingabe!C97&lt;&gt;""),IF(Eingabe!AN97&lt;&gt;"",Eingabe!AN97,""),"")</f>
        <v/>
      </c>
      <c r="L99" s="54" t="str">
        <f>IF(OR(Eingabe!B97&lt;&gt;"",Eingabe!C97&lt;&gt;""),IF(Eingabe!L97&lt;&gt;"",Eingabe!L97,""),"")</f>
        <v/>
      </c>
      <c r="M99" s="54" t="str">
        <f>IF(OR(Eingabe!B97&lt;&gt;"",Eingabe!C97&lt;&gt;""),IF(Eingabe!Y97&lt;&gt;"",Eingabe!Y97,""),"")</f>
        <v/>
      </c>
      <c r="N99" s="54" t="str">
        <f>IF(OR(Eingabe!B97&lt;&gt;"",Eingabe!C97&lt;&gt;""),IF(Eingabe!AL97&lt;&gt;"",Eingabe!AL97,""),"")</f>
        <v/>
      </c>
      <c r="O99" s="54" t="str">
        <f>IF(OR(Eingabe!B97&lt;&gt;"",Eingabe!C97&lt;&gt;""),IF(Eingabe!AU97&lt;&gt;"",Eingabe!AU97,""),"")</f>
        <v/>
      </c>
      <c r="P99" s="54" t="str">
        <f>IF(OR(Eingabe!B97&lt;&gt;"",Eingabe!C97&lt;&gt;""),IF(Eingabe!AV97&lt;&gt;"",Eingabe!AV97,""),"")</f>
        <v/>
      </c>
      <c r="Q99" s="54" t="str">
        <f>IF(OR(Eingabe!B97&lt;&gt;"",Eingabe!C97&lt;&gt;""),IF(Eingabe!AW97&lt;&gt;"",Eingabe!AW97,""),"")</f>
        <v/>
      </c>
      <c r="R99" s="53" t="str">
        <f>IF(OR(Eingabe!B97&lt;&gt;"",Eingabe!C97&lt;&gt;""),IF(Eingabe!BA97&lt;&gt;"",Eingabe!BA97,""),"")</f>
        <v/>
      </c>
      <c r="S99" s="54" t="str">
        <f>IF(OR(Eingabe!B97&lt;&gt;"",Eingabe!C97&lt;&gt;""),IF(Eingabe!V97&lt;&gt;"",Eingabe!V97,""),"")</f>
        <v/>
      </c>
      <c r="T99" s="54" t="str">
        <f>IF(OR(Eingabe!B97&lt;&gt;"",Eingabe!C97&lt;&gt;""),IF(Eingabe!AI97&lt;&gt;"",Eingabe!AI97,""),"")</f>
        <v/>
      </c>
      <c r="U99" s="54" t="str">
        <f>IF(OR(Eingabe!B97&lt;&gt;"",Eingabe!C97&lt;&gt;""),IF(Eingabe!AR97&lt;&gt;"",Eingabe!AR97,""),"")</f>
        <v/>
      </c>
      <c r="V99" s="55" t="str">
        <f>Eingabe!AX97</f>
        <v/>
      </c>
      <c r="W99" s="55" t="str">
        <f>Eingabe!AY97</f>
        <v/>
      </c>
      <c r="X99" s="55" t="str">
        <f>Eingabe!AZ97</f>
        <v/>
      </c>
      <c r="Y99" s="52" t="str">
        <f>IF(OR(Eingabe!B97&lt;&gt;"",Eingabe!C97&lt;&gt;""),Eingabe!J97,"")</f>
        <v/>
      </c>
      <c r="Z99" s="52"/>
      <c r="AA99" s="56" t="str">
        <f>IF(OR(Eingabe!B97&lt;&gt;"",Eingabe!C97&lt;&gt;""),Eingabe!K97,"")</f>
        <v/>
      </c>
      <c r="AB99" s="52" t="str">
        <f>IF(OR(Eingabe!B97&lt;&gt;"",Eingabe!C97&lt;&gt;""),IF(Eingabe!AA97&lt;&gt;"",Eingabe!AA97,""),"")</f>
        <v/>
      </c>
      <c r="AC99" s="52" t="str">
        <f>IF(OR(Eingabe!B97&lt;&gt;"",Eingabe!C97&lt;&gt;""),IF(Eingabe!AB97&lt;&gt;"",Eingabe!AB97,""),"")</f>
        <v/>
      </c>
      <c r="AD99" s="52" t="str">
        <f>IF(OR(Eingabe!B97&lt;&gt;"",Eingabe!C97&lt;&gt;""),IF(Eingabe!AC97&lt;&gt;"",Eingabe!AC97,""),"")</f>
        <v/>
      </c>
      <c r="AE99" s="52" t="str">
        <f>IF(OR(Eingabe!B97&lt;&gt;"",Eingabe!C97&lt;&gt;""),IF(Eingabe!AD97&lt;&gt;"",Eingabe!AD97,""),"")</f>
        <v/>
      </c>
      <c r="AF99" s="52" t="str">
        <f>IF(OR(Eingabe!B97&lt;&gt;"",Eingabe!C97&lt;&gt;""),IF(Eingabe!N97&lt;&gt;"",Eingabe!N97,""),"")</f>
        <v/>
      </c>
      <c r="AG99" s="52" t="str">
        <f>IF(OR(Eingabe!B97&lt;&gt;"",Eingabe!C97&lt;&gt;""),IF(Eingabe!O97&lt;&gt;"",Eingabe!O97,""),"")</f>
        <v/>
      </c>
      <c r="AH99" s="52" t="str">
        <f>IF(OR(Eingabe!B97&lt;&gt;"",Eingabe!C97&lt;&gt;""),IF(Eingabe!P97&lt;&gt;"",Eingabe!P97,""),"")</f>
        <v/>
      </c>
      <c r="AI99" s="52" t="str">
        <f>IF(OR(Eingabe!B97&lt;&gt;"",Eingabe!C97&lt;&gt;""),IF(Eingabe!Q97&lt;&gt;"",Eingabe!Q97,""),"")</f>
        <v/>
      </c>
    </row>
    <row r="100" spans="1:35" x14ac:dyDescent="0.25">
      <c r="A100" s="52" t="str">
        <f>IF(OR(Eingabe!B98&lt;&gt;"",Eingabe!C98&lt;&gt;""),Eingabe!Jahr,"")</f>
        <v/>
      </c>
      <c r="B100" s="52" t="str">
        <f>IF(OR(Eingabe!B98&lt;&gt;"",Eingabe!C98&lt;&gt;""),Eingabe!$J$2,"")</f>
        <v/>
      </c>
      <c r="C100" s="53" t="str">
        <f>IF(OR(Eingabe!B98&lt;&gt;"",Eingabe!C98&lt;&gt;""),Eingabe!Schule,"")</f>
        <v/>
      </c>
      <c r="D100" s="52" t="str">
        <f>IF(Eingabe!H98&lt;&gt;"", Eingabe!H98,"")</f>
        <v/>
      </c>
      <c r="E100" s="52" t="str">
        <f>IF(Eingabe!I98&lt;&gt;"", Eingabe!I98,"")</f>
        <v/>
      </c>
      <c r="F100" s="52" t="str">
        <f>IF(OR(Eingabe!B98&lt;&gt;"",Eingabe!C98&lt;&gt;""),Eingabe!G98,"")</f>
        <v/>
      </c>
      <c r="G100" s="52" t="str">
        <f>IF(Eingabe!D98&lt;&gt;"", Eingabe!D98,"")</f>
        <v/>
      </c>
      <c r="H100" s="52" t="str">
        <f>IF(OR(Eingabe!B98&lt;&gt;"",Eingabe!C98&lt;&gt;""),Eingabe!E98,"")</f>
        <v/>
      </c>
      <c r="I100" s="54" t="str">
        <f>IF(OR(Eingabe!B98&lt;&gt;"",Eingabe!C98&lt;&gt;""),IF(Eingabe!R98&lt;&gt;"",Eingabe!R98,""),"")</f>
        <v/>
      </c>
      <c r="J100" s="54" t="str">
        <f>IF(OR(Eingabe!B98&lt;&gt;"",Eingabe!C98&lt;&gt;""),IF(Eingabe!AE98&lt;&gt;"",Eingabe!AE98,""),"")</f>
        <v/>
      </c>
      <c r="K100" s="54" t="str">
        <f>IF(OR(Eingabe!B98&lt;&gt;"",Eingabe!C98&lt;&gt;""),IF(Eingabe!AN98&lt;&gt;"",Eingabe!AN98,""),"")</f>
        <v/>
      </c>
      <c r="L100" s="54" t="str">
        <f>IF(OR(Eingabe!B98&lt;&gt;"",Eingabe!C98&lt;&gt;""),IF(Eingabe!L98&lt;&gt;"",Eingabe!L98,""),"")</f>
        <v/>
      </c>
      <c r="M100" s="54" t="str">
        <f>IF(OR(Eingabe!B98&lt;&gt;"",Eingabe!C98&lt;&gt;""),IF(Eingabe!Y98&lt;&gt;"",Eingabe!Y98,""),"")</f>
        <v/>
      </c>
      <c r="N100" s="54" t="str">
        <f>IF(OR(Eingabe!B98&lt;&gt;"",Eingabe!C98&lt;&gt;""),IF(Eingabe!AL98&lt;&gt;"",Eingabe!AL98,""),"")</f>
        <v/>
      </c>
      <c r="O100" s="54" t="str">
        <f>IF(OR(Eingabe!B98&lt;&gt;"",Eingabe!C98&lt;&gt;""),IF(Eingabe!AU98&lt;&gt;"",Eingabe!AU98,""),"")</f>
        <v/>
      </c>
      <c r="P100" s="54" t="str">
        <f>IF(OR(Eingabe!B98&lt;&gt;"",Eingabe!C98&lt;&gt;""),IF(Eingabe!AV98&lt;&gt;"",Eingabe!AV98,""),"")</f>
        <v/>
      </c>
      <c r="Q100" s="54" t="str">
        <f>IF(OR(Eingabe!B98&lt;&gt;"",Eingabe!C98&lt;&gt;""),IF(Eingabe!AW98&lt;&gt;"",Eingabe!AW98,""),"")</f>
        <v/>
      </c>
      <c r="R100" s="53" t="str">
        <f>IF(OR(Eingabe!B98&lt;&gt;"",Eingabe!C98&lt;&gt;""),IF(Eingabe!BA98&lt;&gt;"",Eingabe!BA98,""),"")</f>
        <v/>
      </c>
      <c r="S100" s="54" t="str">
        <f>IF(OR(Eingabe!B98&lt;&gt;"",Eingabe!C98&lt;&gt;""),IF(Eingabe!V98&lt;&gt;"",Eingabe!V98,""),"")</f>
        <v/>
      </c>
      <c r="T100" s="54" t="str">
        <f>IF(OR(Eingabe!B98&lt;&gt;"",Eingabe!C98&lt;&gt;""),IF(Eingabe!AI98&lt;&gt;"",Eingabe!AI98,""),"")</f>
        <v/>
      </c>
      <c r="U100" s="54" t="str">
        <f>IF(OR(Eingabe!B98&lt;&gt;"",Eingabe!C98&lt;&gt;""),IF(Eingabe!AR98&lt;&gt;"",Eingabe!AR98,""),"")</f>
        <v/>
      </c>
      <c r="V100" s="55" t="str">
        <f>Eingabe!AX98</f>
        <v/>
      </c>
      <c r="W100" s="55" t="str">
        <f>Eingabe!AY98</f>
        <v/>
      </c>
      <c r="X100" s="55" t="str">
        <f>Eingabe!AZ98</f>
        <v/>
      </c>
      <c r="Y100" s="52" t="str">
        <f>IF(OR(Eingabe!B98&lt;&gt;"",Eingabe!C98&lt;&gt;""),Eingabe!J98,"")</f>
        <v/>
      </c>
      <c r="Z100" s="52"/>
      <c r="AA100" s="56" t="str">
        <f>IF(OR(Eingabe!B98&lt;&gt;"",Eingabe!C98&lt;&gt;""),Eingabe!K98,"")</f>
        <v/>
      </c>
      <c r="AB100" s="52" t="str">
        <f>IF(OR(Eingabe!B98&lt;&gt;"",Eingabe!C98&lt;&gt;""),IF(Eingabe!AA98&lt;&gt;"",Eingabe!AA98,""),"")</f>
        <v/>
      </c>
      <c r="AC100" s="52" t="str">
        <f>IF(OR(Eingabe!B98&lt;&gt;"",Eingabe!C98&lt;&gt;""),IF(Eingabe!AB98&lt;&gt;"",Eingabe!AB98,""),"")</f>
        <v/>
      </c>
      <c r="AD100" s="52" t="str">
        <f>IF(OR(Eingabe!B98&lt;&gt;"",Eingabe!C98&lt;&gt;""),IF(Eingabe!AC98&lt;&gt;"",Eingabe!AC98,""),"")</f>
        <v/>
      </c>
      <c r="AE100" s="52" t="str">
        <f>IF(OR(Eingabe!B98&lt;&gt;"",Eingabe!C98&lt;&gt;""),IF(Eingabe!AD98&lt;&gt;"",Eingabe!AD98,""),"")</f>
        <v/>
      </c>
      <c r="AF100" s="52" t="str">
        <f>IF(OR(Eingabe!B98&lt;&gt;"",Eingabe!C98&lt;&gt;""),IF(Eingabe!N98&lt;&gt;"",Eingabe!N98,""),"")</f>
        <v/>
      </c>
      <c r="AG100" s="52" t="str">
        <f>IF(OR(Eingabe!B98&lt;&gt;"",Eingabe!C98&lt;&gt;""),IF(Eingabe!O98&lt;&gt;"",Eingabe!O98,""),"")</f>
        <v/>
      </c>
      <c r="AH100" s="52" t="str">
        <f>IF(OR(Eingabe!B98&lt;&gt;"",Eingabe!C98&lt;&gt;""),IF(Eingabe!P98&lt;&gt;"",Eingabe!P98,""),"")</f>
        <v/>
      </c>
      <c r="AI100" s="52" t="str">
        <f>IF(OR(Eingabe!B98&lt;&gt;"",Eingabe!C98&lt;&gt;""),IF(Eingabe!Q98&lt;&gt;"",Eingabe!Q98,""),"")</f>
        <v/>
      </c>
    </row>
    <row r="101" spans="1:35" x14ac:dyDescent="0.25">
      <c r="A101" s="52" t="str">
        <f>IF(OR(Eingabe!B99&lt;&gt;"",Eingabe!C99&lt;&gt;""),Eingabe!Jahr,"")</f>
        <v/>
      </c>
      <c r="B101" s="52" t="str">
        <f>IF(OR(Eingabe!B99&lt;&gt;"",Eingabe!C99&lt;&gt;""),Eingabe!$J$2,"")</f>
        <v/>
      </c>
      <c r="C101" s="53" t="str">
        <f>IF(OR(Eingabe!B99&lt;&gt;"",Eingabe!C99&lt;&gt;""),Eingabe!Schule,"")</f>
        <v/>
      </c>
      <c r="D101" s="52" t="str">
        <f>IF(Eingabe!H99&lt;&gt;"", Eingabe!H99,"")</f>
        <v/>
      </c>
      <c r="E101" s="52" t="str">
        <f>IF(Eingabe!I99&lt;&gt;"", Eingabe!I99,"")</f>
        <v/>
      </c>
      <c r="F101" s="52" t="str">
        <f>IF(OR(Eingabe!B99&lt;&gt;"",Eingabe!C99&lt;&gt;""),Eingabe!G99,"")</f>
        <v/>
      </c>
      <c r="G101" s="52" t="str">
        <f>IF(Eingabe!D99&lt;&gt;"", Eingabe!D99,"")</f>
        <v/>
      </c>
      <c r="H101" s="52" t="str">
        <f>IF(OR(Eingabe!B99&lt;&gt;"",Eingabe!C99&lt;&gt;""),Eingabe!E99,"")</f>
        <v/>
      </c>
      <c r="I101" s="54" t="str">
        <f>IF(OR(Eingabe!B99&lt;&gt;"",Eingabe!C99&lt;&gt;""),IF(Eingabe!R99&lt;&gt;"",Eingabe!R99,""),"")</f>
        <v/>
      </c>
      <c r="J101" s="54" t="str">
        <f>IF(OR(Eingabe!B99&lt;&gt;"",Eingabe!C99&lt;&gt;""),IF(Eingabe!AE99&lt;&gt;"",Eingabe!AE99,""),"")</f>
        <v/>
      </c>
      <c r="K101" s="54" t="str">
        <f>IF(OR(Eingabe!B99&lt;&gt;"",Eingabe!C99&lt;&gt;""),IF(Eingabe!AN99&lt;&gt;"",Eingabe!AN99,""),"")</f>
        <v/>
      </c>
      <c r="L101" s="54" t="str">
        <f>IF(OR(Eingabe!B99&lt;&gt;"",Eingabe!C99&lt;&gt;""),IF(Eingabe!L99&lt;&gt;"",Eingabe!L99,""),"")</f>
        <v/>
      </c>
      <c r="M101" s="54" t="str">
        <f>IF(OR(Eingabe!B99&lt;&gt;"",Eingabe!C99&lt;&gt;""),IF(Eingabe!Y99&lt;&gt;"",Eingabe!Y99,""),"")</f>
        <v/>
      </c>
      <c r="N101" s="54" t="str">
        <f>IF(OR(Eingabe!B99&lt;&gt;"",Eingabe!C99&lt;&gt;""),IF(Eingabe!AL99&lt;&gt;"",Eingabe!AL99,""),"")</f>
        <v/>
      </c>
      <c r="O101" s="54" t="str">
        <f>IF(OR(Eingabe!B99&lt;&gt;"",Eingabe!C99&lt;&gt;""),IF(Eingabe!AU99&lt;&gt;"",Eingabe!AU99,""),"")</f>
        <v/>
      </c>
      <c r="P101" s="54" t="str">
        <f>IF(OR(Eingabe!B99&lt;&gt;"",Eingabe!C99&lt;&gt;""),IF(Eingabe!AV99&lt;&gt;"",Eingabe!AV99,""),"")</f>
        <v/>
      </c>
      <c r="Q101" s="54" t="str">
        <f>IF(OR(Eingabe!B99&lt;&gt;"",Eingabe!C99&lt;&gt;""),IF(Eingabe!AW99&lt;&gt;"",Eingabe!AW99,""),"")</f>
        <v/>
      </c>
      <c r="R101" s="53" t="str">
        <f>IF(OR(Eingabe!B99&lt;&gt;"",Eingabe!C99&lt;&gt;""),IF(Eingabe!BA99&lt;&gt;"",Eingabe!BA99,""),"")</f>
        <v/>
      </c>
      <c r="S101" s="54" t="str">
        <f>IF(OR(Eingabe!B99&lt;&gt;"",Eingabe!C99&lt;&gt;""),IF(Eingabe!V99&lt;&gt;"",Eingabe!V99,""),"")</f>
        <v/>
      </c>
      <c r="T101" s="54" t="str">
        <f>IF(OR(Eingabe!B99&lt;&gt;"",Eingabe!C99&lt;&gt;""),IF(Eingabe!AI99&lt;&gt;"",Eingabe!AI99,""),"")</f>
        <v/>
      </c>
      <c r="U101" s="54" t="str">
        <f>IF(OR(Eingabe!B99&lt;&gt;"",Eingabe!C99&lt;&gt;""),IF(Eingabe!AR99&lt;&gt;"",Eingabe!AR99,""),"")</f>
        <v/>
      </c>
      <c r="V101" s="55" t="str">
        <f>Eingabe!AX99</f>
        <v/>
      </c>
      <c r="W101" s="55" t="str">
        <f>Eingabe!AY99</f>
        <v/>
      </c>
      <c r="X101" s="55" t="str">
        <f>Eingabe!AZ99</f>
        <v/>
      </c>
      <c r="Y101" s="52" t="str">
        <f>IF(OR(Eingabe!B99&lt;&gt;"",Eingabe!C99&lt;&gt;""),Eingabe!J99,"")</f>
        <v/>
      </c>
      <c r="Z101" s="52"/>
      <c r="AA101" s="56" t="str">
        <f>IF(OR(Eingabe!B99&lt;&gt;"",Eingabe!C99&lt;&gt;""),Eingabe!K99,"")</f>
        <v/>
      </c>
      <c r="AB101" s="52" t="str">
        <f>IF(OR(Eingabe!B99&lt;&gt;"",Eingabe!C99&lt;&gt;""),IF(Eingabe!AA99&lt;&gt;"",Eingabe!AA99,""),"")</f>
        <v/>
      </c>
      <c r="AC101" s="52" t="str">
        <f>IF(OR(Eingabe!B99&lt;&gt;"",Eingabe!C99&lt;&gt;""),IF(Eingabe!AB99&lt;&gt;"",Eingabe!AB99,""),"")</f>
        <v/>
      </c>
      <c r="AD101" s="52" t="str">
        <f>IF(OR(Eingabe!B99&lt;&gt;"",Eingabe!C99&lt;&gt;""),IF(Eingabe!AC99&lt;&gt;"",Eingabe!AC99,""),"")</f>
        <v/>
      </c>
      <c r="AE101" s="52" t="str">
        <f>IF(OR(Eingabe!B99&lt;&gt;"",Eingabe!C99&lt;&gt;""),IF(Eingabe!AD99&lt;&gt;"",Eingabe!AD99,""),"")</f>
        <v/>
      </c>
      <c r="AF101" s="52" t="str">
        <f>IF(OR(Eingabe!B99&lt;&gt;"",Eingabe!C99&lt;&gt;""),IF(Eingabe!N99&lt;&gt;"",Eingabe!N99,""),"")</f>
        <v/>
      </c>
      <c r="AG101" s="52" t="str">
        <f>IF(OR(Eingabe!B99&lt;&gt;"",Eingabe!C99&lt;&gt;""),IF(Eingabe!O99&lt;&gt;"",Eingabe!O99,""),"")</f>
        <v/>
      </c>
      <c r="AH101" s="52" t="str">
        <f>IF(OR(Eingabe!B99&lt;&gt;"",Eingabe!C99&lt;&gt;""),IF(Eingabe!P99&lt;&gt;"",Eingabe!P99,""),"")</f>
        <v/>
      </c>
      <c r="AI101" s="52" t="str">
        <f>IF(OR(Eingabe!B99&lt;&gt;"",Eingabe!C99&lt;&gt;""),IF(Eingabe!Q99&lt;&gt;"",Eingabe!Q99,""),"")</f>
        <v/>
      </c>
    </row>
    <row r="102" spans="1:35" x14ac:dyDescent="0.25">
      <c r="A102" s="52" t="str">
        <f>IF(OR(Eingabe!B100&lt;&gt;"",Eingabe!C100&lt;&gt;""),Eingabe!Jahr,"")</f>
        <v/>
      </c>
      <c r="B102" s="52" t="str">
        <f>IF(OR(Eingabe!B100&lt;&gt;"",Eingabe!C100&lt;&gt;""),Eingabe!$J$2,"")</f>
        <v/>
      </c>
      <c r="C102" s="53" t="str">
        <f>IF(OR(Eingabe!B100&lt;&gt;"",Eingabe!C100&lt;&gt;""),Eingabe!Schule,"")</f>
        <v/>
      </c>
      <c r="D102" s="52" t="str">
        <f>IF(Eingabe!H100&lt;&gt;"", Eingabe!H100,"")</f>
        <v/>
      </c>
      <c r="E102" s="52" t="str">
        <f>IF(Eingabe!I100&lt;&gt;"", Eingabe!I100,"")</f>
        <v/>
      </c>
      <c r="F102" s="52" t="str">
        <f>IF(OR(Eingabe!B100&lt;&gt;"",Eingabe!C100&lt;&gt;""),Eingabe!G100,"")</f>
        <v/>
      </c>
      <c r="G102" s="52" t="str">
        <f>IF(Eingabe!D100&lt;&gt;"", Eingabe!D100,"")</f>
        <v/>
      </c>
      <c r="H102" s="52" t="str">
        <f>IF(OR(Eingabe!B100&lt;&gt;"",Eingabe!C100&lt;&gt;""),Eingabe!E100,"")</f>
        <v/>
      </c>
      <c r="I102" s="54" t="str">
        <f>IF(OR(Eingabe!B100&lt;&gt;"",Eingabe!C100&lt;&gt;""),IF(Eingabe!R100&lt;&gt;"",Eingabe!R100,""),"")</f>
        <v/>
      </c>
      <c r="J102" s="54" t="str">
        <f>IF(OR(Eingabe!B100&lt;&gt;"",Eingabe!C100&lt;&gt;""),IF(Eingabe!AE100&lt;&gt;"",Eingabe!AE100,""),"")</f>
        <v/>
      </c>
      <c r="K102" s="54" t="str">
        <f>IF(OR(Eingabe!B100&lt;&gt;"",Eingabe!C100&lt;&gt;""),IF(Eingabe!AN100&lt;&gt;"",Eingabe!AN100,""),"")</f>
        <v/>
      </c>
      <c r="L102" s="54" t="str">
        <f>IF(OR(Eingabe!B100&lt;&gt;"",Eingabe!C100&lt;&gt;""),IF(Eingabe!L100&lt;&gt;"",Eingabe!L100,""),"")</f>
        <v/>
      </c>
      <c r="M102" s="54" t="str">
        <f>IF(OR(Eingabe!B100&lt;&gt;"",Eingabe!C100&lt;&gt;""),IF(Eingabe!Y100&lt;&gt;"",Eingabe!Y100,""),"")</f>
        <v/>
      </c>
      <c r="N102" s="54" t="str">
        <f>IF(OR(Eingabe!B100&lt;&gt;"",Eingabe!C100&lt;&gt;""),IF(Eingabe!AL100&lt;&gt;"",Eingabe!AL100,""),"")</f>
        <v/>
      </c>
      <c r="O102" s="54" t="str">
        <f>IF(OR(Eingabe!B100&lt;&gt;"",Eingabe!C100&lt;&gt;""),IF(Eingabe!AU100&lt;&gt;"",Eingabe!AU100,""),"")</f>
        <v/>
      </c>
      <c r="P102" s="54" t="str">
        <f>IF(OR(Eingabe!B100&lt;&gt;"",Eingabe!C100&lt;&gt;""),IF(Eingabe!AV100&lt;&gt;"",Eingabe!AV100,""),"")</f>
        <v/>
      </c>
      <c r="Q102" s="54" t="str">
        <f>IF(OR(Eingabe!B100&lt;&gt;"",Eingabe!C100&lt;&gt;""),IF(Eingabe!AW100&lt;&gt;"",Eingabe!AW100,""),"")</f>
        <v/>
      </c>
      <c r="R102" s="53" t="str">
        <f>IF(OR(Eingabe!B100&lt;&gt;"",Eingabe!C100&lt;&gt;""),IF(Eingabe!BA100&lt;&gt;"",Eingabe!BA100,""),"")</f>
        <v/>
      </c>
      <c r="S102" s="54" t="str">
        <f>IF(OR(Eingabe!B100&lt;&gt;"",Eingabe!C100&lt;&gt;""),IF(Eingabe!V100&lt;&gt;"",Eingabe!V100,""),"")</f>
        <v/>
      </c>
      <c r="T102" s="54" t="str">
        <f>IF(OR(Eingabe!B100&lt;&gt;"",Eingabe!C100&lt;&gt;""),IF(Eingabe!AI100&lt;&gt;"",Eingabe!AI100,""),"")</f>
        <v/>
      </c>
      <c r="U102" s="54" t="str">
        <f>IF(OR(Eingabe!B100&lt;&gt;"",Eingabe!C100&lt;&gt;""),IF(Eingabe!AR100&lt;&gt;"",Eingabe!AR100,""),"")</f>
        <v/>
      </c>
      <c r="V102" s="55" t="str">
        <f>Eingabe!AX100</f>
        <v/>
      </c>
      <c r="W102" s="55" t="str">
        <f>Eingabe!AY100</f>
        <v/>
      </c>
      <c r="X102" s="55" t="str">
        <f>Eingabe!AZ100</f>
        <v/>
      </c>
      <c r="Y102" s="52" t="str">
        <f>IF(OR(Eingabe!B100&lt;&gt;"",Eingabe!C100&lt;&gt;""),Eingabe!J100,"")</f>
        <v/>
      </c>
      <c r="Z102" s="52"/>
      <c r="AA102" s="56" t="str">
        <f>IF(OR(Eingabe!B100&lt;&gt;"",Eingabe!C100&lt;&gt;""),Eingabe!K100,"")</f>
        <v/>
      </c>
      <c r="AB102" s="52" t="str">
        <f>IF(OR(Eingabe!B100&lt;&gt;"",Eingabe!C100&lt;&gt;""),IF(Eingabe!AA100&lt;&gt;"",Eingabe!AA100,""),"")</f>
        <v/>
      </c>
      <c r="AC102" s="52" t="str">
        <f>IF(OR(Eingabe!B100&lt;&gt;"",Eingabe!C100&lt;&gt;""),IF(Eingabe!AB100&lt;&gt;"",Eingabe!AB100,""),"")</f>
        <v/>
      </c>
      <c r="AD102" s="52" t="str">
        <f>IF(OR(Eingabe!B100&lt;&gt;"",Eingabe!C100&lt;&gt;""),IF(Eingabe!AC100&lt;&gt;"",Eingabe!AC100,""),"")</f>
        <v/>
      </c>
      <c r="AE102" s="52" t="str">
        <f>IF(OR(Eingabe!B100&lt;&gt;"",Eingabe!C100&lt;&gt;""),IF(Eingabe!AD100&lt;&gt;"",Eingabe!AD100,""),"")</f>
        <v/>
      </c>
      <c r="AF102" s="52" t="str">
        <f>IF(OR(Eingabe!B100&lt;&gt;"",Eingabe!C100&lt;&gt;""),IF(Eingabe!N100&lt;&gt;"",Eingabe!N100,""),"")</f>
        <v/>
      </c>
      <c r="AG102" s="52" t="str">
        <f>IF(OR(Eingabe!B100&lt;&gt;"",Eingabe!C100&lt;&gt;""),IF(Eingabe!O100&lt;&gt;"",Eingabe!O100,""),"")</f>
        <v/>
      </c>
      <c r="AH102" s="52" t="str">
        <f>IF(OR(Eingabe!B100&lt;&gt;"",Eingabe!C100&lt;&gt;""),IF(Eingabe!P100&lt;&gt;"",Eingabe!P100,""),"")</f>
        <v/>
      </c>
      <c r="AI102" s="52" t="str">
        <f>IF(OR(Eingabe!B100&lt;&gt;"",Eingabe!C100&lt;&gt;""),IF(Eingabe!Q100&lt;&gt;"",Eingabe!Q100,""),"")</f>
        <v/>
      </c>
    </row>
    <row r="103" spans="1:35" x14ac:dyDescent="0.25">
      <c r="A103" s="52" t="str">
        <f>IF(OR(Eingabe!B101&lt;&gt;"",Eingabe!C101&lt;&gt;""),Eingabe!Jahr,"")</f>
        <v/>
      </c>
      <c r="B103" s="52" t="str">
        <f>IF(OR(Eingabe!B101&lt;&gt;"",Eingabe!C101&lt;&gt;""),Eingabe!$J$2,"")</f>
        <v/>
      </c>
      <c r="C103" s="53" t="str">
        <f>IF(OR(Eingabe!B101&lt;&gt;"",Eingabe!C101&lt;&gt;""),Eingabe!Schule,"")</f>
        <v/>
      </c>
      <c r="D103" s="52" t="str">
        <f>IF(Eingabe!H101&lt;&gt;"", Eingabe!H101,"")</f>
        <v/>
      </c>
      <c r="E103" s="52" t="str">
        <f>IF(Eingabe!I101&lt;&gt;"", Eingabe!I101,"")</f>
        <v/>
      </c>
      <c r="F103" s="52" t="str">
        <f>IF(OR(Eingabe!B101&lt;&gt;"",Eingabe!C101&lt;&gt;""),Eingabe!G101,"")</f>
        <v/>
      </c>
      <c r="G103" s="52" t="str">
        <f>IF(Eingabe!D101&lt;&gt;"", Eingabe!D101,"")</f>
        <v/>
      </c>
      <c r="H103" s="52" t="str">
        <f>IF(OR(Eingabe!B101&lt;&gt;"",Eingabe!C101&lt;&gt;""),Eingabe!E101,"")</f>
        <v/>
      </c>
      <c r="I103" s="54" t="str">
        <f>IF(OR(Eingabe!B101&lt;&gt;"",Eingabe!C101&lt;&gt;""),IF(Eingabe!R101&lt;&gt;"",Eingabe!R101,""),"")</f>
        <v/>
      </c>
      <c r="J103" s="54" t="str">
        <f>IF(OR(Eingabe!B101&lt;&gt;"",Eingabe!C101&lt;&gt;""),IF(Eingabe!AE101&lt;&gt;"",Eingabe!AE101,""),"")</f>
        <v/>
      </c>
      <c r="K103" s="54" t="str">
        <f>IF(OR(Eingabe!B101&lt;&gt;"",Eingabe!C101&lt;&gt;""),IF(Eingabe!AN101&lt;&gt;"",Eingabe!AN101,""),"")</f>
        <v/>
      </c>
      <c r="L103" s="54" t="str">
        <f>IF(OR(Eingabe!B101&lt;&gt;"",Eingabe!C101&lt;&gt;""),IF(Eingabe!L101&lt;&gt;"",Eingabe!L101,""),"")</f>
        <v/>
      </c>
      <c r="M103" s="54" t="str">
        <f>IF(OR(Eingabe!B101&lt;&gt;"",Eingabe!C101&lt;&gt;""),IF(Eingabe!Y101&lt;&gt;"",Eingabe!Y101,""),"")</f>
        <v/>
      </c>
      <c r="N103" s="54" t="str">
        <f>IF(OR(Eingabe!B101&lt;&gt;"",Eingabe!C101&lt;&gt;""),IF(Eingabe!AL101&lt;&gt;"",Eingabe!AL101,""),"")</f>
        <v/>
      </c>
      <c r="O103" s="54" t="str">
        <f>IF(OR(Eingabe!B101&lt;&gt;"",Eingabe!C101&lt;&gt;""),IF(Eingabe!AU101&lt;&gt;"",Eingabe!AU101,""),"")</f>
        <v/>
      </c>
      <c r="P103" s="54" t="str">
        <f>IF(OR(Eingabe!B101&lt;&gt;"",Eingabe!C101&lt;&gt;""),IF(Eingabe!AV101&lt;&gt;"",Eingabe!AV101,""),"")</f>
        <v/>
      </c>
      <c r="Q103" s="54" t="str">
        <f>IF(OR(Eingabe!B101&lt;&gt;"",Eingabe!C101&lt;&gt;""),IF(Eingabe!AW101&lt;&gt;"",Eingabe!AW101,""),"")</f>
        <v/>
      </c>
      <c r="R103" s="53" t="str">
        <f>IF(OR(Eingabe!B101&lt;&gt;"",Eingabe!C101&lt;&gt;""),IF(Eingabe!BA101&lt;&gt;"",Eingabe!BA101,""),"")</f>
        <v/>
      </c>
      <c r="S103" s="54" t="str">
        <f>IF(OR(Eingabe!B101&lt;&gt;"",Eingabe!C101&lt;&gt;""),IF(Eingabe!V101&lt;&gt;"",Eingabe!V101,""),"")</f>
        <v/>
      </c>
      <c r="T103" s="54" t="str">
        <f>IF(OR(Eingabe!B101&lt;&gt;"",Eingabe!C101&lt;&gt;""),IF(Eingabe!AI101&lt;&gt;"",Eingabe!AI101,""),"")</f>
        <v/>
      </c>
      <c r="U103" s="54" t="str">
        <f>IF(OR(Eingabe!B101&lt;&gt;"",Eingabe!C101&lt;&gt;""),IF(Eingabe!AR101&lt;&gt;"",Eingabe!AR101,""),"")</f>
        <v/>
      </c>
      <c r="V103" s="55" t="str">
        <f>Eingabe!AX101</f>
        <v/>
      </c>
      <c r="W103" s="55" t="str">
        <f>Eingabe!AY101</f>
        <v/>
      </c>
      <c r="X103" s="55" t="str">
        <f>Eingabe!AZ101</f>
        <v/>
      </c>
      <c r="Y103" s="52" t="str">
        <f>IF(OR(Eingabe!B101&lt;&gt;"",Eingabe!C101&lt;&gt;""),Eingabe!J101,"")</f>
        <v/>
      </c>
      <c r="Z103" s="52"/>
      <c r="AA103" s="56" t="str">
        <f>IF(OR(Eingabe!B101&lt;&gt;"",Eingabe!C101&lt;&gt;""),Eingabe!K101,"")</f>
        <v/>
      </c>
      <c r="AB103" s="52" t="str">
        <f>IF(OR(Eingabe!B101&lt;&gt;"",Eingabe!C101&lt;&gt;""),IF(Eingabe!AA101&lt;&gt;"",Eingabe!AA101,""),"")</f>
        <v/>
      </c>
      <c r="AC103" s="52" t="str">
        <f>IF(OR(Eingabe!B101&lt;&gt;"",Eingabe!C101&lt;&gt;""),IF(Eingabe!AB101&lt;&gt;"",Eingabe!AB101,""),"")</f>
        <v/>
      </c>
      <c r="AD103" s="52" t="str">
        <f>IF(OR(Eingabe!B101&lt;&gt;"",Eingabe!C101&lt;&gt;""),IF(Eingabe!AC101&lt;&gt;"",Eingabe!AC101,""),"")</f>
        <v/>
      </c>
      <c r="AE103" s="52" t="str">
        <f>IF(OR(Eingabe!B101&lt;&gt;"",Eingabe!C101&lt;&gt;""),IF(Eingabe!AD101&lt;&gt;"",Eingabe!AD101,""),"")</f>
        <v/>
      </c>
      <c r="AF103" s="52" t="str">
        <f>IF(OR(Eingabe!B101&lt;&gt;"",Eingabe!C101&lt;&gt;""),IF(Eingabe!N101&lt;&gt;"",Eingabe!N101,""),"")</f>
        <v/>
      </c>
      <c r="AG103" s="52" t="str">
        <f>IF(OR(Eingabe!B101&lt;&gt;"",Eingabe!C101&lt;&gt;""),IF(Eingabe!O101&lt;&gt;"",Eingabe!O101,""),"")</f>
        <v/>
      </c>
      <c r="AH103" s="52" t="str">
        <f>IF(OR(Eingabe!B101&lt;&gt;"",Eingabe!C101&lt;&gt;""),IF(Eingabe!P101&lt;&gt;"",Eingabe!P101,""),"")</f>
        <v/>
      </c>
      <c r="AI103" s="52" t="str">
        <f>IF(OR(Eingabe!B101&lt;&gt;"",Eingabe!C101&lt;&gt;""),IF(Eingabe!Q101&lt;&gt;"",Eingabe!Q101,""),"")</f>
        <v/>
      </c>
    </row>
    <row r="104" spans="1:35" x14ac:dyDescent="0.25">
      <c r="A104" s="52" t="str">
        <f>IF(OR(Eingabe!B102&lt;&gt;"",Eingabe!C102&lt;&gt;""),Eingabe!Jahr,"")</f>
        <v/>
      </c>
      <c r="B104" s="52" t="str">
        <f>IF(OR(Eingabe!B102&lt;&gt;"",Eingabe!C102&lt;&gt;""),Eingabe!$J$2,"")</f>
        <v/>
      </c>
      <c r="C104" s="53" t="str">
        <f>IF(OR(Eingabe!B102&lt;&gt;"",Eingabe!C102&lt;&gt;""),Eingabe!Schule,"")</f>
        <v/>
      </c>
      <c r="D104" s="52" t="str">
        <f>IF(Eingabe!H102&lt;&gt;"", Eingabe!H102,"")</f>
        <v/>
      </c>
      <c r="E104" s="52" t="str">
        <f>IF(Eingabe!I102&lt;&gt;"", Eingabe!I102,"")</f>
        <v/>
      </c>
      <c r="F104" s="52" t="str">
        <f>IF(OR(Eingabe!B102&lt;&gt;"",Eingabe!C102&lt;&gt;""),Eingabe!G102,"")</f>
        <v/>
      </c>
      <c r="G104" s="52" t="str">
        <f>IF(Eingabe!D102&lt;&gt;"", Eingabe!D102,"")</f>
        <v/>
      </c>
      <c r="H104" s="52" t="str">
        <f>IF(OR(Eingabe!B102&lt;&gt;"",Eingabe!C102&lt;&gt;""),Eingabe!E102,"")</f>
        <v/>
      </c>
      <c r="I104" s="54" t="str">
        <f>IF(OR(Eingabe!B102&lt;&gt;"",Eingabe!C102&lt;&gt;""),IF(Eingabe!R102&lt;&gt;"",Eingabe!R102,""),"")</f>
        <v/>
      </c>
      <c r="J104" s="54" t="str">
        <f>IF(OR(Eingabe!B102&lt;&gt;"",Eingabe!C102&lt;&gt;""),IF(Eingabe!AE102&lt;&gt;"",Eingabe!AE102,""),"")</f>
        <v/>
      </c>
      <c r="K104" s="54" t="str">
        <f>IF(OR(Eingabe!B102&lt;&gt;"",Eingabe!C102&lt;&gt;""),IF(Eingabe!AN102&lt;&gt;"",Eingabe!AN102,""),"")</f>
        <v/>
      </c>
      <c r="L104" s="54" t="str">
        <f>IF(OR(Eingabe!B102&lt;&gt;"",Eingabe!C102&lt;&gt;""),IF(Eingabe!L102&lt;&gt;"",Eingabe!L102,""),"")</f>
        <v/>
      </c>
      <c r="M104" s="54" t="str">
        <f>IF(OR(Eingabe!B102&lt;&gt;"",Eingabe!C102&lt;&gt;""),IF(Eingabe!Y102&lt;&gt;"",Eingabe!Y102,""),"")</f>
        <v/>
      </c>
      <c r="N104" s="54" t="str">
        <f>IF(OR(Eingabe!B102&lt;&gt;"",Eingabe!C102&lt;&gt;""),IF(Eingabe!AL102&lt;&gt;"",Eingabe!AL102,""),"")</f>
        <v/>
      </c>
      <c r="O104" s="54" t="str">
        <f>IF(OR(Eingabe!B102&lt;&gt;"",Eingabe!C102&lt;&gt;""),IF(Eingabe!AU102&lt;&gt;"",Eingabe!AU102,""),"")</f>
        <v/>
      </c>
      <c r="P104" s="54" t="str">
        <f>IF(OR(Eingabe!B102&lt;&gt;"",Eingabe!C102&lt;&gt;""),IF(Eingabe!AV102&lt;&gt;"",Eingabe!AV102,""),"")</f>
        <v/>
      </c>
      <c r="Q104" s="54" t="str">
        <f>IF(OR(Eingabe!B102&lt;&gt;"",Eingabe!C102&lt;&gt;""),IF(Eingabe!AW102&lt;&gt;"",Eingabe!AW102,""),"")</f>
        <v/>
      </c>
      <c r="R104" s="53" t="str">
        <f>IF(OR(Eingabe!B102&lt;&gt;"",Eingabe!C102&lt;&gt;""),IF(Eingabe!BA102&lt;&gt;"",Eingabe!BA102,""),"")</f>
        <v/>
      </c>
      <c r="S104" s="54" t="str">
        <f>IF(OR(Eingabe!B102&lt;&gt;"",Eingabe!C102&lt;&gt;""),IF(Eingabe!V102&lt;&gt;"",Eingabe!V102,""),"")</f>
        <v/>
      </c>
      <c r="T104" s="54" t="str">
        <f>IF(OR(Eingabe!B102&lt;&gt;"",Eingabe!C102&lt;&gt;""),IF(Eingabe!AI102&lt;&gt;"",Eingabe!AI102,""),"")</f>
        <v/>
      </c>
      <c r="U104" s="54" t="str">
        <f>IF(OR(Eingabe!B102&lt;&gt;"",Eingabe!C102&lt;&gt;""),IF(Eingabe!AR102&lt;&gt;"",Eingabe!AR102,""),"")</f>
        <v/>
      </c>
      <c r="V104" s="55" t="str">
        <f>Eingabe!AX102</f>
        <v/>
      </c>
      <c r="W104" s="55" t="str">
        <f>Eingabe!AY102</f>
        <v/>
      </c>
      <c r="X104" s="55" t="str">
        <f>Eingabe!AZ102</f>
        <v/>
      </c>
      <c r="Y104" s="52" t="str">
        <f>IF(OR(Eingabe!B102&lt;&gt;"",Eingabe!C102&lt;&gt;""),Eingabe!J102,"")</f>
        <v/>
      </c>
      <c r="Z104" s="52"/>
      <c r="AA104" s="56" t="str">
        <f>IF(OR(Eingabe!B102&lt;&gt;"",Eingabe!C102&lt;&gt;""),Eingabe!K102,"")</f>
        <v/>
      </c>
      <c r="AB104" s="52" t="str">
        <f>IF(OR(Eingabe!B102&lt;&gt;"",Eingabe!C102&lt;&gt;""),IF(Eingabe!AA102&lt;&gt;"",Eingabe!AA102,""),"")</f>
        <v/>
      </c>
      <c r="AC104" s="52" t="str">
        <f>IF(OR(Eingabe!B102&lt;&gt;"",Eingabe!C102&lt;&gt;""),IF(Eingabe!AB102&lt;&gt;"",Eingabe!AB102,""),"")</f>
        <v/>
      </c>
      <c r="AD104" s="52" t="str">
        <f>IF(OR(Eingabe!B102&lt;&gt;"",Eingabe!C102&lt;&gt;""),IF(Eingabe!AC102&lt;&gt;"",Eingabe!AC102,""),"")</f>
        <v/>
      </c>
      <c r="AE104" s="52" t="str">
        <f>IF(OR(Eingabe!B102&lt;&gt;"",Eingabe!C102&lt;&gt;""),IF(Eingabe!AD102&lt;&gt;"",Eingabe!AD102,""),"")</f>
        <v/>
      </c>
      <c r="AF104" s="52" t="str">
        <f>IF(OR(Eingabe!B102&lt;&gt;"",Eingabe!C102&lt;&gt;""),IF(Eingabe!N102&lt;&gt;"",Eingabe!N102,""),"")</f>
        <v/>
      </c>
      <c r="AG104" s="52" t="str">
        <f>IF(OR(Eingabe!B102&lt;&gt;"",Eingabe!C102&lt;&gt;""),IF(Eingabe!O102&lt;&gt;"",Eingabe!O102,""),"")</f>
        <v/>
      </c>
      <c r="AH104" s="52" t="str">
        <f>IF(OR(Eingabe!B102&lt;&gt;"",Eingabe!C102&lt;&gt;""),IF(Eingabe!P102&lt;&gt;"",Eingabe!P102,""),"")</f>
        <v/>
      </c>
      <c r="AI104" s="52" t="str">
        <f>IF(OR(Eingabe!B102&lt;&gt;"",Eingabe!C102&lt;&gt;""),IF(Eingabe!Q102&lt;&gt;"",Eingabe!Q102,""),"")</f>
        <v/>
      </c>
    </row>
    <row r="105" spans="1:35" x14ac:dyDescent="0.25">
      <c r="A105" s="52" t="str">
        <f>IF(OR(Eingabe!B103&lt;&gt;"",Eingabe!C103&lt;&gt;""),Eingabe!Jahr,"")</f>
        <v/>
      </c>
      <c r="B105" s="52" t="str">
        <f>IF(OR(Eingabe!B103&lt;&gt;"",Eingabe!C103&lt;&gt;""),Eingabe!$J$2,"")</f>
        <v/>
      </c>
      <c r="C105" s="53" t="str">
        <f>IF(OR(Eingabe!B103&lt;&gt;"",Eingabe!C103&lt;&gt;""),Eingabe!Schule,"")</f>
        <v/>
      </c>
      <c r="D105" s="52" t="str">
        <f>IF(Eingabe!H103&lt;&gt;"", Eingabe!H103,"")</f>
        <v/>
      </c>
      <c r="E105" s="52" t="str">
        <f>IF(Eingabe!I103&lt;&gt;"", Eingabe!I103,"")</f>
        <v/>
      </c>
      <c r="F105" s="52" t="str">
        <f>IF(OR(Eingabe!B103&lt;&gt;"",Eingabe!C103&lt;&gt;""),Eingabe!G103,"")</f>
        <v/>
      </c>
      <c r="G105" s="52" t="str">
        <f>IF(Eingabe!D103&lt;&gt;"", Eingabe!D103,"")</f>
        <v/>
      </c>
      <c r="H105" s="52" t="str">
        <f>IF(OR(Eingabe!B103&lt;&gt;"",Eingabe!C103&lt;&gt;""),Eingabe!E103,"")</f>
        <v/>
      </c>
      <c r="I105" s="54" t="str">
        <f>IF(OR(Eingabe!B103&lt;&gt;"",Eingabe!C103&lt;&gt;""),IF(Eingabe!R103&lt;&gt;"",Eingabe!R103,""),"")</f>
        <v/>
      </c>
      <c r="J105" s="54" t="str">
        <f>IF(OR(Eingabe!B103&lt;&gt;"",Eingabe!C103&lt;&gt;""),IF(Eingabe!AE103&lt;&gt;"",Eingabe!AE103,""),"")</f>
        <v/>
      </c>
      <c r="K105" s="54" t="str">
        <f>IF(OR(Eingabe!B103&lt;&gt;"",Eingabe!C103&lt;&gt;""),IF(Eingabe!AN103&lt;&gt;"",Eingabe!AN103,""),"")</f>
        <v/>
      </c>
      <c r="L105" s="54" t="str">
        <f>IF(OR(Eingabe!B103&lt;&gt;"",Eingabe!C103&lt;&gt;""),IF(Eingabe!L103&lt;&gt;"",Eingabe!L103,""),"")</f>
        <v/>
      </c>
      <c r="M105" s="54" t="str">
        <f>IF(OR(Eingabe!B103&lt;&gt;"",Eingabe!C103&lt;&gt;""),IF(Eingabe!Y103&lt;&gt;"",Eingabe!Y103,""),"")</f>
        <v/>
      </c>
      <c r="N105" s="54" t="str">
        <f>IF(OR(Eingabe!B103&lt;&gt;"",Eingabe!C103&lt;&gt;""),IF(Eingabe!AL103&lt;&gt;"",Eingabe!AL103,""),"")</f>
        <v/>
      </c>
      <c r="O105" s="54" t="str">
        <f>IF(OR(Eingabe!B103&lt;&gt;"",Eingabe!C103&lt;&gt;""),IF(Eingabe!AU103&lt;&gt;"",Eingabe!AU103,""),"")</f>
        <v/>
      </c>
      <c r="P105" s="54" t="str">
        <f>IF(OR(Eingabe!B103&lt;&gt;"",Eingabe!C103&lt;&gt;""),IF(Eingabe!AV103&lt;&gt;"",Eingabe!AV103,""),"")</f>
        <v/>
      </c>
      <c r="Q105" s="54" t="str">
        <f>IF(OR(Eingabe!B103&lt;&gt;"",Eingabe!C103&lt;&gt;""),IF(Eingabe!AW103&lt;&gt;"",Eingabe!AW103,""),"")</f>
        <v/>
      </c>
      <c r="R105" s="53" t="str">
        <f>IF(OR(Eingabe!B103&lt;&gt;"",Eingabe!C103&lt;&gt;""),IF(Eingabe!BA103&lt;&gt;"",Eingabe!BA103,""),"")</f>
        <v/>
      </c>
      <c r="S105" s="54" t="str">
        <f>IF(OR(Eingabe!B103&lt;&gt;"",Eingabe!C103&lt;&gt;""),IF(Eingabe!V103&lt;&gt;"",Eingabe!V103,""),"")</f>
        <v/>
      </c>
      <c r="T105" s="54" t="str">
        <f>IF(OR(Eingabe!B103&lt;&gt;"",Eingabe!C103&lt;&gt;""),IF(Eingabe!AI103&lt;&gt;"",Eingabe!AI103,""),"")</f>
        <v/>
      </c>
      <c r="U105" s="54" t="str">
        <f>IF(OR(Eingabe!B103&lt;&gt;"",Eingabe!C103&lt;&gt;""),IF(Eingabe!AR103&lt;&gt;"",Eingabe!AR103,""),"")</f>
        <v/>
      </c>
      <c r="V105" s="55" t="str">
        <f>Eingabe!AX103</f>
        <v/>
      </c>
      <c r="W105" s="55" t="str">
        <f>Eingabe!AY103</f>
        <v/>
      </c>
      <c r="X105" s="55" t="str">
        <f>Eingabe!AZ103</f>
        <v/>
      </c>
      <c r="Y105" s="52" t="str">
        <f>IF(OR(Eingabe!B103&lt;&gt;"",Eingabe!C103&lt;&gt;""),Eingabe!J103,"")</f>
        <v/>
      </c>
      <c r="Z105" s="52"/>
      <c r="AA105" s="56" t="str">
        <f>IF(OR(Eingabe!B103&lt;&gt;"",Eingabe!C103&lt;&gt;""),Eingabe!K103,"")</f>
        <v/>
      </c>
      <c r="AB105" s="52" t="str">
        <f>IF(OR(Eingabe!B103&lt;&gt;"",Eingabe!C103&lt;&gt;""),IF(Eingabe!AA103&lt;&gt;"",Eingabe!AA103,""),"")</f>
        <v/>
      </c>
      <c r="AC105" s="52" t="str">
        <f>IF(OR(Eingabe!B103&lt;&gt;"",Eingabe!C103&lt;&gt;""),IF(Eingabe!AB103&lt;&gt;"",Eingabe!AB103,""),"")</f>
        <v/>
      </c>
      <c r="AD105" s="52" t="str">
        <f>IF(OR(Eingabe!B103&lt;&gt;"",Eingabe!C103&lt;&gt;""),IF(Eingabe!AC103&lt;&gt;"",Eingabe!AC103,""),"")</f>
        <v/>
      </c>
      <c r="AE105" s="52" t="str">
        <f>IF(OR(Eingabe!B103&lt;&gt;"",Eingabe!C103&lt;&gt;""),IF(Eingabe!AD103&lt;&gt;"",Eingabe!AD103,""),"")</f>
        <v/>
      </c>
      <c r="AF105" s="52" t="str">
        <f>IF(OR(Eingabe!B103&lt;&gt;"",Eingabe!C103&lt;&gt;""),IF(Eingabe!N103&lt;&gt;"",Eingabe!N103,""),"")</f>
        <v/>
      </c>
      <c r="AG105" s="52" t="str">
        <f>IF(OR(Eingabe!B103&lt;&gt;"",Eingabe!C103&lt;&gt;""),IF(Eingabe!O103&lt;&gt;"",Eingabe!O103,""),"")</f>
        <v/>
      </c>
      <c r="AH105" s="52" t="str">
        <f>IF(OR(Eingabe!B103&lt;&gt;"",Eingabe!C103&lt;&gt;""),IF(Eingabe!P103&lt;&gt;"",Eingabe!P103,""),"")</f>
        <v/>
      </c>
      <c r="AI105" s="52" t="str">
        <f>IF(OR(Eingabe!B103&lt;&gt;"",Eingabe!C103&lt;&gt;""),IF(Eingabe!Q103&lt;&gt;"",Eingabe!Q103,""),"")</f>
        <v/>
      </c>
    </row>
    <row r="106" spans="1:35" x14ac:dyDescent="0.25">
      <c r="A106" s="52" t="str">
        <f>IF(OR(Eingabe!B104&lt;&gt;"",Eingabe!C104&lt;&gt;""),Eingabe!Jahr,"")</f>
        <v/>
      </c>
      <c r="B106" s="52" t="str">
        <f>IF(OR(Eingabe!B104&lt;&gt;"",Eingabe!C104&lt;&gt;""),Eingabe!$J$2,"")</f>
        <v/>
      </c>
      <c r="C106" s="53" t="str">
        <f>IF(OR(Eingabe!B104&lt;&gt;"",Eingabe!C104&lt;&gt;""),Eingabe!Schule,"")</f>
        <v/>
      </c>
      <c r="D106" s="52" t="str">
        <f>IF(Eingabe!H104&lt;&gt;"", Eingabe!H104,"")</f>
        <v/>
      </c>
      <c r="E106" s="52" t="str">
        <f>IF(Eingabe!I104&lt;&gt;"", Eingabe!I104,"")</f>
        <v/>
      </c>
      <c r="F106" s="52" t="str">
        <f>IF(OR(Eingabe!B104&lt;&gt;"",Eingabe!C104&lt;&gt;""),Eingabe!G104,"")</f>
        <v/>
      </c>
      <c r="G106" s="52" t="str">
        <f>IF(Eingabe!D104&lt;&gt;"", Eingabe!D104,"")</f>
        <v/>
      </c>
      <c r="H106" s="52" t="str">
        <f>IF(OR(Eingabe!B104&lt;&gt;"",Eingabe!C104&lt;&gt;""),Eingabe!E104,"")</f>
        <v/>
      </c>
      <c r="I106" s="54" t="str">
        <f>IF(OR(Eingabe!B104&lt;&gt;"",Eingabe!C104&lt;&gt;""),IF(Eingabe!R104&lt;&gt;"",Eingabe!R104,""),"")</f>
        <v/>
      </c>
      <c r="J106" s="54" t="str">
        <f>IF(OR(Eingabe!B104&lt;&gt;"",Eingabe!C104&lt;&gt;""),IF(Eingabe!AE104&lt;&gt;"",Eingabe!AE104,""),"")</f>
        <v/>
      </c>
      <c r="K106" s="54" t="str">
        <f>IF(OR(Eingabe!B104&lt;&gt;"",Eingabe!C104&lt;&gt;""),IF(Eingabe!AN104&lt;&gt;"",Eingabe!AN104,""),"")</f>
        <v/>
      </c>
      <c r="L106" s="54" t="str">
        <f>IF(OR(Eingabe!B104&lt;&gt;"",Eingabe!C104&lt;&gt;""),IF(Eingabe!L104&lt;&gt;"",Eingabe!L104,""),"")</f>
        <v/>
      </c>
      <c r="M106" s="54" t="str">
        <f>IF(OR(Eingabe!B104&lt;&gt;"",Eingabe!C104&lt;&gt;""),IF(Eingabe!Y104&lt;&gt;"",Eingabe!Y104,""),"")</f>
        <v/>
      </c>
      <c r="N106" s="54" t="str">
        <f>IF(OR(Eingabe!B104&lt;&gt;"",Eingabe!C104&lt;&gt;""),IF(Eingabe!AL104&lt;&gt;"",Eingabe!AL104,""),"")</f>
        <v/>
      </c>
      <c r="O106" s="54" t="str">
        <f>IF(OR(Eingabe!B104&lt;&gt;"",Eingabe!C104&lt;&gt;""),IF(Eingabe!AU104&lt;&gt;"",Eingabe!AU104,""),"")</f>
        <v/>
      </c>
      <c r="P106" s="54" t="str">
        <f>IF(OR(Eingabe!B104&lt;&gt;"",Eingabe!C104&lt;&gt;""),IF(Eingabe!AV104&lt;&gt;"",Eingabe!AV104,""),"")</f>
        <v/>
      </c>
      <c r="Q106" s="54" t="str">
        <f>IF(OR(Eingabe!B104&lt;&gt;"",Eingabe!C104&lt;&gt;""),IF(Eingabe!AW104&lt;&gt;"",Eingabe!AW104,""),"")</f>
        <v/>
      </c>
      <c r="R106" s="53" t="str">
        <f>IF(OR(Eingabe!B104&lt;&gt;"",Eingabe!C104&lt;&gt;""),IF(Eingabe!BA104&lt;&gt;"",Eingabe!BA104,""),"")</f>
        <v/>
      </c>
      <c r="S106" s="54" t="str">
        <f>IF(OR(Eingabe!B104&lt;&gt;"",Eingabe!C104&lt;&gt;""),IF(Eingabe!V104&lt;&gt;"",Eingabe!V104,""),"")</f>
        <v/>
      </c>
      <c r="T106" s="54" t="str">
        <f>IF(OR(Eingabe!B104&lt;&gt;"",Eingabe!C104&lt;&gt;""),IF(Eingabe!AI104&lt;&gt;"",Eingabe!AI104,""),"")</f>
        <v/>
      </c>
      <c r="U106" s="54" t="str">
        <f>IF(OR(Eingabe!B104&lt;&gt;"",Eingabe!C104&lt;&gt;""),IF(Eingabe!AR104&lt;&gt;"",Eingabe!AR104,""),"")</f>
        <v/>
      </c>
      <c r="V106" s="55" t="str">
        <f>Eingabe!AX104</f>
        <v/>
      </c>
      <c r="W106" s="55" t="str">
        <f>Eingabe!AY104</f>
        <v/>
      </c>
      <c r="X106" s="55" t="str">
        <f>Eingabe!AZ104</f>
        <v/>
      </c>
      <c r="Y106" s="52" t="str">
        <f>IF(OR(Eingabe!B104&lt;&gt;"",Eingabe!C104&lt;&gt;""),Eingabe!J104,"")</f>
        <v/>
      </c>
      <c r="Z106" s="52"/>
      <c r="AA106" s="56" t="str">
        <f>IF(OR(Eingabe!B104&lt;&gt;"",Eingabe!C104&lt;&gt;""),Eingabe!K104,"")</f>
        <v/>
      </c>
      <c r="AB106" s="52" t="str">
        <f>IF(OR(Eingabe!B104&lt;&gt;"",Eingabe!C104&lt;&gt;""),IF(Eingabe!AA104&lt;&gt;"",Eingabe!AA104,""),"")</f>
        <v/>
      </c>
      <c r="AC106" s="52" t="str">
        <f>IF(OR(Eingabe!B104&lt;&gt;"",Eingabe!C104&lt;&gt;""),IF(Eingabe!AB104&lt;&gt;"",Eingabe!AB104,""),"")</f>
        <v/>
      </c>
      <c r="AD106" s="52" t="str">
        <f>IF(OR(Eingabe!B104&lt;&gt;"",Eingabe!C104&lt;&gt;""),IF(Eingabe!AC104&lt;&gt;"",Eingabe!AC104,""),"")</f>
        <v/>
      </c>
      <c r="AE106" s="52" t="str">
        <f>IF(OR(Eingabe!B104&lt;&gt;"",Eingabe!C104&lt;&gt;""),IF(Eingabe!AD104&lt;&gt;"",Eingabe!AD104,""),"")</f>
        <v/>
      </c>
      <c r="AF106" s="52" t="str">
        <f>IF(OR(Eingabe!B104&lt;&gt;"",Eingabe!C104&lt;&gt;""),IF(Eingabe!N104&lt;&gt;"",Eingabe!N104,""),"")</f>
        <v/>
      </c>
      <c r="AG106" s="52" t="str">
        <f>IF(OR(Eingabe!B104&lt;&gt;"",Eingabe!C104&lt;&gt;""),IF(Eingabe!O104&lt;&gt;"",Eingabe!O104,""),"")</f>
        <v/>
      </c>
      <c r="AH106" s="52" t="str">
        <f>IF(OR(Eingabe!B104&lt;&gt;"",Eingabe!C104&lt;&gt;""),IF(Eingabe!P104&lt;&gt;"",Eingabe!P104,""),"")</f>
        <v/>
      </c>
      <c r="AI106" s="52" t="str">
        <f>IF(OR(Eingabe!B104&lt;&gt;"",Eingabe!C104&lt;&gt;""),IF(Eingabe!Q104&lt;&gt;"",Eingabe!Q104,""),"")</f>
        <v/>
      </c>
    </row>
    <row r="107" spans="1:35" x14ac:dyDescent="0.25">
      <c r="A107" s="52" t="str">
        <f>IF(OR(Eingabe!B105&lt;&gt;"",Eingabe!C105&lt;&gt;""),Eingabe!Jahr,"")</f>
        <v/>
      </c>
      <c r="B107" s="52" t="str">
        <f>IF(OR(Eingabe!B105&lt;&gt;"",Eingabe!C105&lt;&gt;""),Eingabe!$J$2,"")</f>
        <v/>
      </c>
      <c r="C107" s="53" t="str">
        <f>IF(OR(Eingabe!B105&lt;&gt;"",Eingabe!C105&lt;&gt;""),Eingabe!Schule,"")</f>
        <v/>
      </c>
      <c r="D107" s="52" t="str">
        <f>IF(Eingabe!H105&lt;&gt;"", Eingabe!H105,"")</f>
        <v/>
      </c>
      <c r="E107" s="52" t="str">
        <f>IF(Eingabe!I105&lt;&gt;"", Eingabe!I105,"")</f>
        <v/>
      </c>
      <c r="F107" s="52" t="str">
        <f>IF(OR(Eingabe!B105&lt;&gt;"",Eingabe!C105&lt;&gt;""),Eingabe!G105,"")</f>
        <v/>
      </c>
      <c r="G107" s="52" t="str">
        <f>IF(Eingabe!D105&lt;&gt;"", Eingabe!D105,"")</f>
        <v/>
      </c>
      <c r="H107" s="52" t="str">
        <f>IF(OR(Eingabe!B105&lt;&gt;"",Eingabe!C105&lt;&gt;""),Eingabe!E105,"")</f>
        <v/>
      </c>
      <c r="I107" s="54" t="str">
        <f>IF(OR(Eingabe!B105&lt;&gt;"",Eingabe!C105&lt;&gt;""),IF(Eingabe!R105&lt;&gt;"",Eingabe!R105,""),"")</f>
        <v/>
      </c>
      <c r="J107" s="54" t="str">
        <f>IF(OR(Eingabe!B105&lt;&gt;"",Eingabe!C105&lt;&gt;""),IF(Eingabe!AE105&lt;&gt;"",Eingabe!AE105,""),"")</f>
        <v/>
      </c>
      <c r="K107" s="54" t="str">
        <f>IF(OR(Eingabe!B105&lt;&gt;"",Eingabe!C105&lt;&gt;""),IF(Eingabe!AN105&lt;&gt;"",Eingabe!AN105,""),"")</f>
        <v/>
      </c>
      <c r="L107" s="54" t="str">
        <f>IF(OR(Eingabe!B105&lt;&gt;"",Eingabe!C105&lt;&gt;""),IF(Eingabe!L105&lt;&gt;"",Eingabe!L105,""),"")</f>
        <v/>
      </c>
      <c r="M107" s="54" t="str">
        <f>IF(OR(Eingabe!B105&lt;&gt;"",Eingabe!C105&lt;&gt;""),IF(Eingabe!Y105&lt;&gt;"",Eingabe!Y105,""),"")</f>
        <v/>
      </c>
      <c r="N107" s="54" t="str">
        <f>IF(OR(Eingabe!B105&lt;&gt;"",Eingabe!C105&lt;&gt;""),IF(Eingabe!AL105&lt;&gt;"",Eingabe!AL105,""),"")</f>
        <v/>
      </c>
      <c r="O107" s="54" t="str">
        <f>IF(OR(Eingabe!B105&lt;&gt;"",Eingabe!C105&lt;&gt;""),IF(Eingabe!AU105&lt;&gt;"",Eingabe!AU105,""),"")</f>
        <v/>
      </c>
      <c r="P107" s="54" t="str">
        <f>IF(OR(Eingabe!B105&lt;&gt;"",Eingabe!C105&lt;&gt;""),IF(Eingabe!AV105&lt;&gt;"",Eingabe!AV105,""),"")</f>
        <v/>
      </c>
      <c r="Q107" s="54" t="str">
        <f>IF(OR(Eingabe!B105&lt;&gt;"",Eingabe!C105&lt;&gt;""),IF(Eingabe!AW105&lt;&gt;"",Eingabe!AW105,""),"")</f>
        <v/>
      </c>
      <c r="R107" s="53" t="str">
        <f>IF(OR(Eingabe!B105&lt;&gt;"",Eingabe!C105&lt;&gt;""),IF(Eingabe!BA105&lt;&gt;"",Eingabe!BA105,""),"")</f>
        <v/>
      </c>
      <c r="S107" s="54" t="str">
        <f>IF(OR(Eingabe!B105&lt;&gt;"",Eingabe!C105&lt;&gt;""),IF(Eingabe!V105&lt;&gt;"",Eingabe!V105,""),"")</f>
        <v/>
      </c>
      <c r="T107" s="54" t="str">
        <f>IF(OR(Eingabe!B105&lt;&gt;"",Eingabe!C105&lt;&gt;""),IF(Eingabe!AI105&lt;&gt;"",Eingabe!AI105,""),"")</f>
        <v/>
      </c>
      <c r="U107" s="54" t="str">
        <f>IF(OR(Eingabe!B105&lt;&gt;"",Eingabe!C105&lt;&gt;""),IF(Eingabe!AR105&lt;&gt;"",Eingabe!AR105,""),"")</f>
        <v/>
      </c>
      <c r="V107" s="55" t="str">
        <f>Eingabe!AX105</f>
        <v/>
      </c>
      <c r="W107" s="55" t="str">
        <f>Eingabe!AY105</f>
        <v/>
      </c>
      <c r="X107" s="55" t="str">
        <f>Eingabe!AZ105</f>
        <v/>
      </c>
      <c r="Y107" s="52" t="str">
        <f>IF(OR(Eingabe!B105&lt;&gt;"",Eingabe!C105&lt;&gt;""),Eingabe!J105,"")</f>
        <v/>
      </c>
      <c r="Z107" s="52"/>
      <c r="AA107" s="56" t="str">
        <f>IF(OR(Eingabe!B105&lt;&gt;"",Eingabe!C105&lt;&gt;""),Eingabe!K105,"")</f>
        <v/>
      </c>
      <c r="AB107" s="52" t="str">
        <f>IF(OR(Eingabe!B105&lt;&gt;"",Eingabe!C105&lt;&gt;""),IF(Eingabe!AA105&lt;&gt;"",Eingabe!AA105,""),"")</f>
        <v/>
      </c>
      <c r="AC107" s="52" t="str">
        <f>IF(OR(Eingabe!B105&lt;&gt;"",Eingabe!C105&lt;&gt;""),IF(Eingabe!AB105&lt;&gt;"",Eingabe!AB105,""),"")</f>
        <v/>
      </c>
      <c r="AD107" s="52" t="str">
        <f>IF(OR(Eingabe!B105&lt;&gt;"",Eingabe!C105&lt;&gt;""),IF(Eingabe!AC105&lt;&gt;"",Eingabe!AC105,""),"")</f>
        <v/>
      </c>
      <c r="AE107" s="52" t="str">
        <f>IF(OR(Eingabe!B105&lt;&gt;"",Eingabe!C105&lt;&gt;""),IF(Eingabe!AD105&lt;&gt;"",Eingabe!AD105,""),"")</f>
        <v/>
      </c>
      <c r="AF107" s="52" t="str">
        <f>IF(OR(Eingabe!B105&lt;&gt;"",Eingabe!C105&lt;&gt;""),IF(Eingabe!N105&lt;&gt;"",Eingabe!N105,""),"")</f>
        <v/>
      </c>
      <c r="AG107" s="52" t="str">
        <f>IF(OR(Eingabe!B105&lt;&gt;"",Eingabe!C105&lt;&gt;""),IF(Eingabe!O105&lt;&gt;"",Eingabe!O105,""),"")</f>
        <v/>
      </c>
      <c r="AH107" s="52" t="str">
        <f>IF(OR(Eingabe!B105&lt;&gt;"",Eingabe!C105&lt;&gt;""),IF(Eingabe!P105&lt;&gt;"",Eingabe!P105,""),"")</f>
        <v/>
      </c>
      <c r="AI107" s="52" t="str">
        <f>IF(OR(Eingabe!B105&lt;&gt;"",Eingabe!C105&lt;&gt;""),IF(Eingabe!Q105&lt;&gt;"",Eingabe!Q105,""),"")</f>
        <v/>
      </c>
    </row>
    <row r="108" spans="1:35" x14ac:dyDescent="0.25">
      <c r="A108" s="52" t="str">
        <f>IF(OR(Eingabe!B106&lt;&gt;"",Eingabe!C106&lt;&gt;""),Eingabe!Jahr,"")</f>
        <v/>
      </c>
      <c r="B108" s="52" t="str">
        <f>IF(OR(Eingabe!B106&lt;&gt;"",Eingabe!C106&lt;&gt;""),Eingabe!$J$2,"")</f>
        <v/>
      </c>
      <c r="C108" s="53" t="str">
        <f>IF(OR(Eingabe!B106&lt;&gt;"",Eingabe!C106&lt;&gt;""),Eingabe!Schule,"")</f>
        <v/>
      </c>
      <c r="D108" s="52" t="str">
        <f>IF(Eingabe!H106&lt;&gt;"", Eingabe!H106,"")</f>
        <v/>
      </c>
      <c r="E108" s="52" t="str">
        <f>IF(Eingabe!I106&lt;&gt;"", Eingabe!I106,"")</f>
        <v/>
      </c>
      <c r="F108" s="52" t="str">
        <f>IF(OR(Eingabe!B106&lt;&gt;"",Eingabe!C106&lt;&gt;""),Eingabe!G106,"")</f>
        <v/>
      </c>
      <c r="G108" s="52" t="str">
        <f>IF(Eingabe!D106&lt;&gt;"", Eingabe!D106,"")</f>
        <v/>
      </c>
      <c r="H108" s="52" t="str">
        <f>IF(OR(Eingabe!B106&lt;&gt;"",Eingabe!C106&lt;&gt;""),Eingabe!E106,"")</f>
        <v/>
      </c>
      <c r="I108" s="54" t="str">
        <f>IF(OR(Eingabe!B106&lt;&gt;"",Eingabe!C106&lt;&gt;""),IF(Eingabe!R106&lt;&gt;"",Eingabe!R106,""),"")</f>
        <v/>
      </c>
      <c r="J108" s="54" t="str">
        <f>IF(OR(Eingabe!B106&lt;&gt;"",Eingabe!C106&lt;&gt;""),IF(Eingabe!AE106&lt;&gt;"",Eingabe!AE106,""),"")</f>
        <v/>
      </c>
      <c r="K108" s="54" t="str">
        <f>IF(OR(Eingabe!B106&lt;&gt;"",Eingabe!C106&lt;&gt;""),IF(Eingabe!AN106&lt;&gt;"",Eingabe!AN106,""),"")</f>
        <v/>
      </c>
      <c r="L108" s="54" t="str">
        <f>IF(OR(Eingabe!B106&lt;&gt;"",Eingabe!C106&lt;&gt;""),IF(Eingabe!L106&lt;&gt;"",Eingabe!L106,""),"")</f>
        <v/>
      </c>
      <c r="M108" s="54" t="str">
        <f>IF(OR(Eingabe!B106&lt;&gt;"",Eingabe!C106&lt;&gt;""),IF(Eingabe!Y106&lt;&gt;"",Eingabe!Y106,""),"")</f>
        <v/>
      </c>
      <c r="N108" s="54" t="str">
        <f>IF(OR(Eingabe!B106&lt;&gt;"",Eingabe!C106&lt;&gt;""),IF(Eingabe!AL106&lt;&gt;"",Eingabe!AL106,""),"")</f>
        <v/>
      </c>
      <c r="O108" s="54" t="str">
        <f>IF(OR(Eingabe!B106&lt;&gt;"",Eingabe!C106&lt;&gt;""),IF(Eingabe!AU106&lt;&gt;"",Eingabe!AU106,""),"")</f>
        <v/>
      </c>
      <c r="P108" s="54" t="str">
        <f>IF(OR(Eingabe!B106&lt;&gt;"",Eingabe!C106&lt;&gt;""),IF(Eingabe!AV106&lt;&gt;"",Eingabe!AV106,""),"")</f>
        <v/>
      </c>
      <c r="Q108" s="54" t="str">
        <f>IF(OR(Eingabe!B106&lt;&gt;"",Eingabe!C106&lt;&gt;""),IF(Eingabe!AW106&lt;&gt;"",Eingabe!AW106,""),"")</f>
        <v/>
      </c>
      <c r="R108" s="53" t="str">
        <f>IF(OR(Eingabe!B106&lt;&gt;"",Eingabe!C106&lt;&gt;""),IF(Eingabe!BA106&lt;&gt;"",Eingabe!BA106,""),"")</f>
        <v/>
      </c>
      <c r="S108" s="54" t="str">
        <f>IF(OR(Eingabe!B106&lt;&gt;"",Eingabe!C106&lt;&gt;""),IF(Eingabe!V106&lt;&gt;"",Eingabe!V106,""),"")</f>
        <v/>
      </c>
      <c r="T108" s="54" t="str">
        <f>IF(OR(Eingabe!B106&lt;&gt;"",Eingabe!C106&lt;&gt;""),IF(Eingabe!AI106&lt;&gt;"",Eingabe!AI106,""),"")</f>
        <v/>
      </c>
      <c r="U108" s="54" t="str">
        <f>IF(OR(Eingabe!B106&lt;&gt;"",Eingabe!C106&lt;&gt;""),IF(Eingabe!AR106&lt;&gt;"",Eingabe!AR106,""),"")</f>
        <v/>
      </c>
      <c r="V108" s="55" t="str">
        <f>Eingabe!AX106</f>
        <v/>
      </c>
      <c r="W108" s="55" t="str">
        <f>Eingabe!AY106</f>
        <v/>
      </c>
      <c r="X108" s="55" t="str">
        <f>Eingabe!AZ106</f>
        <v/>
      </c>
      <c r="Y108" s="52" t="str">
        <f>IF(OR(Eingabe!B106&lt;&gt;"",Eingabe!C106&lt;&gt;""),Eingabe!J106,"")</f>
        <v/>
      </c>
      <c r="Z108" s="52"/>
      <c r="AA108" s="56" t="str">
        <f>IF(OR(Eingabe!B106&lt;&gt;"",Eingabe!C106&lt;&gt;""),Eingabe!K106,"")</f>
        <v/>
      </c>
      <c r="AB108" s="52" t="str">
        <f>IF(OR(Eingabe!B106&lt;&gt;"",Eingabe!C106&lt;&gt;""),IF(Eingabe!AA106&lt;&gt;"",Eingabe!AA106,""),"")</f>
        <v/>
      </c>
      <c r="AC108" s="52" t="str">
        <f>IF(OR(Eingabe!B106&lt;&gt;"",Eingabe!C106&lt;&gt;""),IF(Eingabe!AB106&lt;&gt;"",Eingabe!AB106,""),"")</f>
        <v/>
      </c>
      <c r="AD108" s="52" t="str">
        <f>IF(OR(Eingabe!B106&lt;&gt;"",Eingabe!C106&lt;&gt;""),IF(Eingabe!AC106&lt;&gt;"",Eingabe!AC106,""),"")</f>
        <v/>
      </c>
      <c r="AE108" s="52" t="str">
        <f>IF(OR(Eingabe!B106&lt;&gt;"",Eingabe!C106&lt;&gt;""),IF(Eingabe!AD106&lt;&gt;"",Eingabe!AD106,""),"")</f>
        <v/>
      </c>
      <c r="AF108" s="52" t="str">
        <f>IF(OR(Eingabe!B106&lt;&gt;"",Eingabe!C106&lt;&gt;""),IF(Eingabe!N106&lt;&gt;"",Eingabe!N106,""),"")</f>
        <v/>
      </c>
      <c r="AG108" s="52" t="str">
        <f>IF(OR(Eingabe!B106&lt;&gt;"",Eingabe!C106&lt;&gt;""),IF(Eingabe!O106&lt;&gt;"",Eingabe!O106,""),"")</f>
        <v/>
      </c>
      <c r="AH108" s="52" t="str">
        <f>IF(OR(Eingabe!B106&lt;&gt;"",Eingabe!C106&lt;&gt;""),IF(Eingabe!P106&lt;&gt;"",Eingabe!P106,""),"")</f>
        <v/>
      </c>
      <c r="AI108" s="52" t="str">
        <f>IF(OR(Eingabe!B106&lt;&gt;"",Eingabe!C106&lt;&gt;""),IF(Eingabe!Q106&lt;&gt;"",Eingabe!Q106,""),"")</f>
        <v/>
      </c>
    </row>
    <row r="109" spans="1:35" x14ac:dyDescent="0.25">
      <c r="A109" s="52" t="str">
        <f>IF(OR(Eingabe!B107&lt;&gt;"",Eingabe!C107&lt;&gt;""),Eingabe!Jahr,"")</f>
        <v/>
      </c>
      <c r="B109" s="52" t="str">
        <f>IF(OR(Eingabe!B107&lt;&gt;"",Eingabe!C107&lt;&gt;""),Eingabe!$J$2,"")</f>
        <v/>
      </c>
      <c r="C109" s="53" t="str">
        <f>IF(OR(Eingabe!B107&lt;&gt;"",Eingabe!C107&lt;&gt;""),Eingabe!Schule,"")</f>
        <v/>
      </c>
      <c r="D109" s="52" t="str">
        <f>IF(Eingabe!H107&lt;&gt;"", Eingabe!H107,"")</f>
        <v/>
      </c>
      <c r="E109" s="52" t="str">
        <f>IF(Eingabe!I107&lt;&gt;"", Eingabe!I107,"")</f>
        <v/>
      </c>
      <c r="F109" s="52" t="str">
        <f>IF(OR(Eingabe!B107&lt;&gt;"",Eingabe!C107&lt;&gt;""),Eingabe!G107,"")</f>
        <v/>
      </c>
      <c r="G109" s="52" t="str">
        <f>IF(Eingabe!D107&lt;&gt;"", Eingabe!D107,"")</f>
        <v/>
      </c>
      <c r="H109" s="52" t="str">
        <f>IF(OR(Eingabe!B107&lt;&gt;"",Eingabe!C107&lt;&gt;""),Eingabe!E107,"")</f>
        <v/>
      </c>
      <c r="I109" s="54" t="str">
        <f>IF(OR(Eingabe!B107&lt;&gt;"",Eingabe!C107&lt;&gt;""),IF(Eingabe!R107&lt;&gt;"",Eingabe!R107,""),"")</f>
        <v/>
      </c>
      <c r="J109" s="54" t="str">
        <f>IF(OR(Eingabe!B107&lt;&gt;"",Eingabe!C107&lt;&gt;""),IF(Eingabe!AE107&lt;&gt;"",Eingabe!AE107,""),"")</f>
        <v/>
      </c>
      <c r="K109" s="54" t="str">
        <f>IF(OR(Eingabe!B107&lt;&gt;"",Eingabe!C107&lt;&gt;""),IF(Eingabe!AN107&lt;&gt;"",Eingabe!AN107,""),"")</f>
        <v/>
      </c>
      <c r="L109" s="54" t="str">
        <f>IF(OR(Eingabe!B107&lt;&gt;"",Eingabe!C107&lt;&gt;""),IF(Eingabe!L107&lt;&gt;"",Eingabe!L107,""),"")</f>
        <v/>
      </c>
      <c r="M109" s="54" t="str">
        <f>IF(OR(Eingabe!B107&lt;&gt;"",Eingabe!C107&lt;&gt;""),IF(Eingabe!Y107&lt;&gt;"",Eingabe!Y107,""),"")</f>
        <v/>
      </c>
      <c r="N109" s="54" t="str">
        <f>IF(OR(Eingabe!B107&lt;&gt;"",Eingabe!C107&lt;&gt;""),IF(Eingabe!AL107&lt;&gt;"",Eingabe!AL107,""),"")</f>
        <v/>
      </c>
      <c r="O109" s="54" t="str">
        <f>IF(OR(Eingabe!B107&lt;&gt;"",Eingabe!C107&lt;&gt;""),IF(Eingabe!AU107&lt;&gt;"",Eingabe!AU107,""),"")</f>
        <v/>
      </c>
      <c r="P109" s="54" t="str">
        <f>IF(OR(Eingabe!B107&lt;&gt;"",Eingabe!C107&lt;&gt;""),IF(Eingabe!AV107&lt;&gt;"",Eingabe!AV107,""),"")</f>
        <v/>
      </c>
      <c r="Q109" s="54" t="str">
        <f>IF(OR(Eingabe!B107&lt;&gt;"",Eingabe!C107&lt;&gt;""),IF(Eingabe!AW107&lt;&gt;"",Eingabe!AW107,""),"")</f>
        <v/>
      </c>
      <c r="R109" s="53" t="str">
        <f>IF(OR(Eingabe!B107&lt;&gt;"",Eingabe!C107&lt;&gt;""),IF(Eingabe!BA107&lt;&gt;"",Eingabe!BA107,""),"")</f>
        <v/>
      </c>
      <c r="S109" s="54" t="str">
        <f>IF(OR(Eingabe!B107&lt;&gt;"",Eingabe!C107&lt;&gt;""),IF(Eingabe!V107&lt;&gt;"",Eingabe!V107,""),"")</f>
        <v/>
      </c>
      <c r="T109" s="54" t="str">
        <f>IF(OR(Eingabe!B107&lt;&gt;"",Eingabe!C107&lt;&gt;""),IF(Eingabe!AI107&lt;&gt;"",Eingabe!AI107,""),"")</f>
        <v/>
      </c>
      <c r="U109" s="54" t="str">
        <f>IF(OR(Eingabe!B107&lt;&gt;"",Eingabe!C107&lt;&gt;""),IF(Eingabe!AR107&lt;&gt;"",Eingabe!AR107,""),"")</f>
        <v/>
      </c>
      <c r="V109" s="55" t="str">
        <f>Eingabe!AX107</f>
        <v/>
      </c>
      <c r="W109" s="55" t="str">
        <f>Eingabe!AY107</f>
        <v/>
      </c>
      <c r="X109" s="55" t="str">
        <f>Eingabe!AZ107</f>
        <v/>
      </c>
      <c r="Y109" s="52" t="str">
        <f>IF(OR(Eingabe!B107&lt;&gt;"",Eingabe!C107&lt;&gt;""),Eingabe!J107,"")</f>
        <v/>
      </c>
      <c r="Z109" s="52"/>
      <c r="AA109" s="56" t="str">
        <f>IF(OR(Eingabe!B107&lt;&gt;"",Eingabe!C107&lt;&gt;""),Eingabe!K107,"")</f>
        <v/>
      </c>
      <c r="AB109" s="52" t="str">
        <f>IF(OR(Eingabe!B107&lt;&gt;"",Eingabe!C107&lt;&gt;""),IF(Eingabe!AA107&lt;&gt;"",Eingabe!AA107,""),"")</f>
        <v/>
      </c>
      <c r="AC109" s="52" t="str">
        <f>IF(OR(Eingabe!B107&lt;&gt;"",Eingabe!C107&lt;&gt;""),IF(Eingabe!AB107&lt;&gt;"",Eingabe!AB107,""),"")</f>
        <v/>
      </c>
      <c r="AD109" s="52" t="str">
        <f>IF(OR(Eingabe!B107&lt;&gt;"",Eingabe!C107&lt;&gt;""),IF(Eingabe!AC107&lt;&gt;"",Eingabe!AC107,""),"")</f>
        <v/>
      </c>
      <c r="AE109" s="52" t="str">
        <f>IF(OR(Eingabe!B107&lt;&gt;"",Eingabe!C107&lt;&gt;""),IF(Eingabe!AD107&lt;&gt;"",Eingabe!AD107,""),"")</f>
        <v/>
      </c>
      <c r="AF109" s="52" t="str">
        <f>IF(OR(Eingabe!B107&lt;&gt;"",Eingabe!C107&lt;&gt;""),IF(Eingabe!N107&lt;&gt;"",Eingabe!N107,""),"")</f>
        <v/>
      </c>
      <c r="AG109" s="52" t="str">
        <f>IF(OR(Eingabe!B107&lt;&gt;"",Eingabe!C107&lt;&gt;""),IF(Eingabe!O107&lt;&gt;"",Eingabe!O107,""),"")</f>
        <v/>
      </c>
      <c r="AH109" s="52" t="str">
        <f>IF(OR(Eingabe!B107&lt;&gt;"",Eingabe!C107&lt;&gt;""),IF(Eingabe!P107&lt;&gt;"",Eingabe!P107,""),"")</f>
        <v/>
      </c>
      <c r="AI109" s="52" t="str">
        <f>IF(OR(Eingabe!B107&lt;&gt;"",Eingabe!C107&lt;&gt;""),IF(Eingabe!Q107&lt;&gt;"",Eingabe!Q107,""),"")</f>
        <v/>
      </c>
    </row>
    <row r="110" spans="1:35" x14ac:dyDescent="0.25">
      <c r="A110" s="52" t="str">
        <f>IF(OR(Eingabe!B108&lt;&gt;"",Eingabe!C108&lt;&gt;""),Eingabe!Jahr,"")</f>
        <v/>
      </c>
      <c r="B110" s="52" t="str">
        <f>IF(OR(Eingabe!B108&lt;&gt;"",Eingabe!C108&lt;&gt;""),Eingabe!$J$2,"")</f>
        <v/>
      </c>
      <c r="C110" s="53" t="str">
        <f>IF(OR(Eingabe!B108&lt;&gt;"",Eingabe!C108&lt;&gt;""),Eingabe!Schule,"")</f>
        <v/>
      </c>
      <c r="D110" s="52" t="str">
        <f>IF(Eingabe!H108&lt;&gt;"", Eingabe!H108,"")</f>
        <v/>
      </c>
      <c r="E110" s="52" t="str">
        <f>IF(Eingabe!I108&lt;&gt;"", Eingabe!I108,"")</f>
        <v/>
      </c>
      <c r="F110" s="52" t="str">
        <f>IF(OR(Eingabe!B108&lt;&gt;"",Eingabe!C108&lt;&gt;""),Eingabe!G108,"")</f>
        <v/>
      </c>
      <c r="G110" s="52" t="str">
        <f>IF(Eingabe!D108&lt;&gt;"", Eingabe!D108,"")</f>
        <v/>
      </c>
      <c r="H110" s="52" t="str">
        <f>IF(OR(Eingabe!B108&lt;&gt;"",Eingabe!C108&lt;&gt;""),Eingabe!E108,"")</f>
        <v/>
      </c>
      <c r="I110" s="54" t="str">
        <f>IF(OR(Eingabe!B108&lt;&gt;"",Eingabe!C108&lt;&gt;""),IF(Eingabe!R108&lt;&gt;"",Eingabe!R108,""),"")</f>
        <v/>
      </c>
      <c r="J110" s="54" t="str">
        <f>IF(OR(Eingabe!B108&lt;&gt;"",Eingabe!C108&lt;&gt;""),IF(Eingabe!AE108&lt;&gt;"",Eingabe!AE108,""),"")</f>
        <v/>
      </c>
      <c r="K110" s="54" t="str">
        <f>IF(OR(Eingabe!B108&lt;&gt;"",Eingabe!C108&lt;&gt;""),IF(Eingabe!AN108&lt;&gt;"",Eingabe!AN108,""),"")</f>
        <v/>
      </c>
      <c r="L110" s="54" t="str">
        <f>IF(OR(Eingabe!B108&lt;&gt;"",Eingabe!C108&lt;&gt;""),IF(Eingabe!L108&lt;&gt;"",Eingabe!L108,""),"")</f>
        <v/>
      </c>
      <c r="M110" s="54" t="str">
        <f>IF(OR(Eingabe!B108&lt;&gt;"",Eingabe!C108&lt;&gt;""),IF(Eingabe!Y108&lt;&gt;"",Eingabe!Y108,""),"")</f>
        <v/>
      </c>
      <c r="N110" s="54" t="str">
        <f>IF(OR(Eingabe!B108&lt;&gt;"",Eingabe!C108&lt;&gt;""),IF(Eingabe!AL108&lt;&gt;"",Eingabe!AL108,""),"")</f>
        <v/>
      </c>
      <c r="O110" s="54" t="str">
        <f>IF(OR(Eingabe!B108&lt;&gt;"",Eingabe!C108&lt;&gt;""),IF(Eingabe!AU108&lt;&gt;"",Eingabe!AU108,""),"")</f>
        <v/>
      </c>
      <c r="P110" s="54" t="str">
        <f>IF(OR(Eingabe!B108&lt;&gt;"",Eingabe!C108&lt;&gt;""),IF(Eingabe!AV108&lt;&gt;"",Eingabe!AV108,""),"")</f>
        <v/>
      </c>
      <c r="Q110" s="54" t="str">
        <f>IF(OR(Eingabe!B108&lt;&gt;"",Eingabe!C108&lt;&gt;""),IF(Eingabe!AW108&lt;&gt;"",Eingabe!AW108,""),"")</f>
        <v/>
      </c>
      <c r="R110" s="53" t="str">
        <f>IF(OR(Eingabe!B108&lt;&gt;"",Eingabe!C108&lt;&gt;""),IF(Eingabe!BA108&lt;&gt;"",Eingabe!BA108,""),"")</f>
        <v/>
      </c>
      <c r="S110" s="54" t="str">
        <f>IF(OR(Eingabe!B108&lt;&gt;"",Eingabe!C108&lt;&gt;""),IF(Eingabe!V108&lt;&gt;"",Eingabe!V108,""),"")</f>
        <v/>
      </c>
      <c r="T110" s="54" t="str">
        <f>IF(OR(Eingabe!B108&lt;&gt;"",Eingabe!C108&lt;&gt;""),IF(Eingabe!AI108&lt;&gt;"",Eingabe!AI108,""),"")</f>
        <v/>
      </c>
      <c r="U110" s="54" t="str">
        <f>IF(OR(Eingabe!B108&lt;&gt;"",Eingabe!C108&lt;&gt;""),IF(Eingabe!AR108&lt;&gt;"",Eingabe!AR108,""),"")</f>
        <v/>
      </c>
      <c r="V110" s="55" t="str">
        <f>Eingabe!AX108</f>
        <v/>
      </c>
      <c r="W110" s="55" t="str">
        <f>Eingabe!AY108</f>
        <v/>
      </c>
      <c r="X110" s="55" t="str">
        <f>Eingabe!AZ108</f>
        <v/>
      </c>
      <c r="Y110" s="52" t="str">
        <f>IF(OR(Eingabe!B108&lt;&gt;"",Eingabe!C108&lt;&gt;""),Eingabe!J108,"")</f>
        <v/>
      </c>
      <c r="Z110" s="52"/>
      <c r="AA110" s="56" t="str">
        <f>IF(OR(Eingabe!B108&lt;&gt;"",Eingabe!C108&lt;&gt;""),Eingabe!K108,"")</f>
        <v/>
      </c>
      <c r="AB110" s="52" t="str">
        <f>IF(OR(Eingabe!B108&lt;&gt;"",Eingabe!C108&lt;&gt;""),IF(Eingabe!AA108&lt;&gt;"",Eingabe!AA108,""),"")</f>
        <v/>
      </c>
      <c r="AC110" s="52" t="str">
        <f>IF(OR(Eingabe!B108&lt;&gt;"",Eingabe!C108&lt;&gt;""),IF(Eingabe!AB108&lt;&gt;"",Eingabe!AB108,""),"")</f>
        <v/>
      </c>
      <c r="AD110" s="52" t="str">
        <f>IF(OR(Eingabe!B108&lt;&gt;"",Eingabe!C108&lt;&gt;""),IF(Eingabe!AC108&lt;&gt;"",Eingabe!AC108,""),"")</f>
        <v/>
      </c>
      <c r="AE110" s="52" t="str">
        <f>IF(OR(Eingabe!B108&lt;&gt;"",Eingabe!C108&lt;&gt;""),IF(Eingabe!AD108&lt;&gt;"",Eingabe!AD108,""),"")</f>
        <v/>
      </c>
      <c r="AF110" s="52" t="str">
        <f>IF(OR(Eingabe!B108&lt;&gt;"",Eingabe!C108&lt;&gt;""),IF(Eingabe!N108&lt;&gt;"",Eingabe!N108,""),"")</f>
        <v/>
      </c>
      <c r="AG110" s="52" t="str">
        <f>IF(OR(Eingabe!B108&lt;&gt;"",Eingabe!C108&lt;&gt;""),IF(Eingabe!O108&lt;&gt;"",Eingabe!O108,""),"")</f>
        <v/>
      </c>
      <c r="AH110" s="52" t="str">
        <f>IF(OR(Eingabe!B108&lt;&gt;"",Eingabe!C108&lt;&gt;""),IF(Eingabe!P108&lt;&gt;"",Eingabe!P108,""),"")</f>
        <v/>
      </c>
      <c r="AI110" s="52" t="str">
        <f>IF(OR(Eingabe!B108&lt;&gt;"",Eingabe!C108&lt;&gt;""),IF(Eingabe!Q108&lt;&gt;"",Eingabe!Q108,""),"")</f>
        <v/>
      </c>
    </row>
    <row r="111" spans="1:35" x14ac:dyDescent="0.25">
      <c r="A111" s="52" t="str">
        <f>IF(OR(Eingabe!B109&lt;&gt;"",Eingabe!C109&lt;&gt;""),Eingabe!Jahr,"")</f>
        <v/>
      </c>
      <c r="B111" s="52" t="str">
        <f>IF(OR(Eingabe!B109&lt;&gt;"",Eingabe!C109&lt;&gt;""),Eingabe!$J$2,"")</f>
        <v/>
      </c>
      <c r="C111" s="53" t="str">
        <f>IF(OR(Eingabe!B109&lt;&gt;"",Eingabe!C109&lt;&gt;""),Eingabe!Schule,"")</f>
        <v/>
      </c>
      <c r="D111" s="52" t="str">
        <f>IF(Eingabe!H109&lt;&gt;"", Eingabe!H109,"")</f>
        <v/>
      </c>
      <c r="E111" s="52" t="str">
        <f>IF(Eingabe!I109&lt;&gt;"", Eingabe!I109,"")</f>
        <v/>
      </c>
      <c r="F111" s="52" t="str">
        <f>IF(OR(Eingabe!B109&lt;&gt;"",Eingabe!C109&lt;&gt;""),Eingabe!G109,"")</f>
        <v/>
      </c>
      <c r="G111" s="52" t="str">
        <f>IF(Eingabe!D109&lt;&gt;"", Eingabe!D109,"")</f>
        <v/>
      </c>
      <c r="H111" s="52" t="str">
        <f>IF(OR(Eingabe!B109&lt;&gt;"",Eingabe!C109&lt;&gt;""),Eingabe!E109,"")</f>
        <v/>
      </c>
      <c r="I111" s="54" t="str">
        <f>IF(OR(Eingabe!B109&lt;&gt;"",Eingabe!C109&lt;&gt;""),IF(Eingabe!R109&lt;&gt;"",Eingabe!R109,""),"")</f>
        <v/>
      </c>
      <c r="J111" s="54" t="str">
        <f>IF(OR(Eingabe!B109&lt;&gt;"",Eingabe!C109&lt;&gt;""),IF(Eingabe!AE109&lt;&gt;"",Eingabe!AE109,""),"")</f>
        <v/>
      </c>
      <c r="K111" s="54" t="str">
        <f>IF(OR(Eingabe!B109&lt;&gt;"",Eingabe!C109&lt;&gt;""),IF(Eingabe!AN109&lt;&gt;"",Eingabe!AN109,""),"")</f>
        <v/>
      </c>
      <c r="L111" s="54" t="str">
        <f>IF(OR(Eingabe!B109&lt;&gt;"",Eingabe!C109&lt;&gt;""),IF(Eingabe!L109&lt;&gt;"",Eingabe!L109,""),"")</f>
        <v/>
      </c>
      <c r="M111" s="54" t="str">
        <f>IF(OR(Eingabe!B109&lt;&gt;"",Eingabe!C109&lt;&gt;""),IF(Eingabe!Y109&lt;&gt;"",Eingabe!Y109,""),"")</f>
        <v/>
      </c>
      <c r="N111" s="54" t="str">
        <f>IF(OR(Eingabe!B109&lt;&gt;"",Eingabe!C109&lt;&gt;""),IF(Eingabe!AL109&lt;&gt;"",Eingabe!AL109,""),"")</f>
        <v/>
      </c>
      <c r="O111" s="54" t="str">
        <f>IF(OR(Eingabe!B109&lt;&gt;"",Eingabe!C109&lt;&gt;""),IF(Eingabe!AU109&lt;&gt;"",Eingabe!AU109,""),"")</f>
        <v/>
      </c>
      <c r="P111" s="54" t="str">
        <f>IF(OR(Eingabe!B109&lt;&gt;"",Eingabe!C109&lt;&gt;""),IF(Eingabe!AV109&lt;&gt;"",Eingabe!AV109,""),"")</f>
        <v/>
      </c>
      <c r="Q111" s="54" t="str">
        <f>IF(OR(Eingabe!B109&lt;&gt;"",Eingabe!C109&lt;&gt;""),IF(Eingabe!AW109&lt;&gt;"",Eingabe!AW109,""),"")</f>
        <v/>
      </c>
      <c r="R111" s="53" t="str">
        <f>IF(OR(Eingabe!B109&lt;&gt;"",Eingabe!C109&lt;&gt;""),IF(Eingabe!BA109&lt;&gt;"",Eingabe!BA109,""),"")</f>
        <v/>
      </c>
      <c r="S111" s="54" t="str">
        <f>IF(OR(Eingabe!B109&lt;&gt;"",Eingabe!C109&lt;&gt;""),IF(Eingabe!V109&lt;&gt;"",Eingabe!V109,""),"")</f>
        <v/>
      </c>
      <c r="T111" s="54" t="str">
        <f>IF(OR(Eingabe!B109&lt;&gt;"",Eingabe!C109&lt;&gt;""),IF(Eingabe!AI109&lt;&gt;"",Eingabe!AI109,""),"")</f>
        <v/>
      </c>
      <c r="U111" s="54" t="str">
        <f>IF(OR(Eingabe!B109&lt;&gt;"",Eingabe!C109&lt;&gt;""),IF(Eingabe!AR109&lt;&gt;"",Eingabe!AR109,""),"")</f>
        <v/>
      </c>
      <c r="V111" s="55" t="str">
        <f>Eingabe!AX109</f>
        <v/>
      </c>
      <c r="W111" s="55" t="str">
        <f>Eingabe!AY109</f>
        <v/>
      </c>
      <c r="X111" s="55" t="str">
        <f>Eingabe!AZ109</f>
        <v/>
      </c>
      <c r="Y111" s="52" t="str">
        <f>IF(OR(Eingabe!B109&lt;&gt;"",Eingabe!C109&lt;&gt;""),Eingabe!J109,"")</f>
        <v/>
      </c>
      <c r="Z111" s="52"/>
      <c r="AA111" s="56" t="str">
        <f>IF(OR(Eingabe!B109&lt;&gt;"",Eingabe!C109&lt;&gt;""),Eingabe!K109,"")</f>
        <v/>
      </c>
      <c r="AB111" s="52" t="str">
        <f>IF(OR(Eingabe!B109&lt;&gt;"",Eingabe!C109&lt;&gt;""),IF(Eingabe!AA109&lt;&gt;"",Eingabe!AA109,""),"")</f>
        <v/>
      </c>
      <c r="AC111" s="52" t="str">
        <f>IF(OR(Eingabe!B109&lt;&gt;"",Eingabe!C109&lt;&gt;""),IF(Eingabe!AB109&lt;&gt;"",Eingabe!AB109,""),"")</f>
        <v/>
      </c>
      <c r="AD111" s="52" t="str">
        <f>IF(OR(Eingabe!B109&lt;&gt;"",Eingabe!C109&lt;&gt;""),IF(Eingabe!AC109&lt;&gt;"",Eingabe!AC109,""),"")</f>
        <v/>
      </c>
      <c r="AE111" s="52" t="str">
        <f>IF(OR(Eingabe!B109&lt;&gt;"",Eingabe!C109&lt;&gt;""),IF(Eingabe!AD109&lt;&gt;"",Eingabe!AD109,""),"")</f>
        <v/>
      </c>
      <c r="AF111" s="52" t="str">
        <f>IF(OR(Eingabe!B109&lt;&gt;"",Eingabe!C109&lt;&gt;""),IF(Eingabe!N109&lt;&gt;"",Eingabe!N109,""),"")</f>
        <v/>
      </c>
      <c r="AG111" s="52" t="str">
        <f>IF(OR(Eingabe!B109&lt;&gt;"",Eingabe!C109&lt;&gt;""),IF(Eingabe!O109&lt;&gt;"",Eingabe!O109,""),"")</f>
        <v/>
      </c>
      <c r="AH111" s="52" t="str">
        <f>IF(OR(Eingabe!B109&lt;&gt;"",Eingabe!C109&lt;&gt;""),IF(Eingabe!P109&lt;&gt;"",Eingabe!P109,""),"")</f>
        <v/>
      </c>
      <c r="AI111" s="52" t="str">
        <f>IF(OR(Eingabe!B109&lt;&gt;"",Eingabe!C109&lt;&gt;""),IF(Eingabe!Q109&lt;&gt;"",Eingabe!Q109,""),"")</f>
        <v/>
      </c>
    </row>
    <row r="112" spans="1:35" x14ac:dyDescent="0.25">
      <c r="A112" s="52" t="str">
        <f>IF(OR(Eingabe!B110&lt;&gt;"",Eingabe!C110&lt;&gt;""),Eingabe!Jahr,"")</f>
        <v/>
      </c>
      <c r="B112" s="52" t="str">
        <f>IF(OR(Eingabe!B110&lt;&gt;"",Eingabe!C110&lt;&gt;""),Eingabe!$J$2,"")</f>
        <v/>
      </c>
      <c r="C112" s="53" t="str">
        <f>IF(OR(Eingabe!B110&lt;&gt;"",Eingabe!C110&lt;&gt;""),Eingabe!Schule,"")</f>
        <v/>
      </c>
      <c r="D112" s="52" t="str">
        <f>IF(Eingabe!H110&lt;&gt;"", Eingabe!H110,"")</f>
        <v/>
      </c>
      <c r="E112" s="52" t="str">
        <f>IF(Eingabe!I110&lt;&gt;"", Eingabe!I110,"")</f>
        <v/>
      </c>
      <c r="F112" s="52" t="str">
        <f>IF(OR(Eingabe!B110&lt;&gt;"",Eingabe!C110&lt;&gt;""),Eingabe!G110,"")</f>
        <v/>
      </c>
      <c r="G112" s="52" t="str">
        <f>IF(Eingabe!D110&lt;&gt;"", Eingabe!D110,"")</f>
        <v/>
      </c>
      <c r="H112" s="52" t="str">
        <f>IF(OR(Eingabe!B110&lt;&gt;"",Eingabe!C110&lt;&gt;""),Eingabe!E110,"")</f>
        <v/>
      </c>
      <c r="I112" s="54" t="str">
        <f>IF(OR(Eingabe!B110&lt;&gt;"",Eingabe!C110&lt;&gt;""),IF(Eingabe!R110&lt;&gt;"",Eingabe!R110,""),"")</f>
        <v/>
      </c>
      <c r="J112" s="54" t="str">
        <f>IF(OR(Eingabe!B110&lt;&gt;"",Eingabe!C110&lt;&gt;""),IF(Eingabe!AE110&lt;&gt;"",Eingabe!AE110,""),"")</f>
        <v/>
      </c>
      <c r="K112" s="54" t="str">
        <f>IF(OR(Eingabe!B110&lt;&gt;"",Eingabe!C110&lt;&gt;""),IF(Eingabe!AN110&lt;&gt;"",Eingabe!AN110,""),"")</f>
        <v/>
      </c>
      <c r="L112" s="54" t="str">
        <f>IF(OR(Eingabe!B110&lt;&gt;"",Eingabe!C110&lt;&gt;""),IF(Eingabe!L110&lt;&gt;"",Eingabe!L110,""),"")</f>
        <v/>
      </c>
      <c r="M112" s="54" t="str">
        <f>IF(OR(Eingabe!B110&lt;&gt;"",Eingabe!C110&lt;&gt;""),IF(Eingabe!Y110&lt;&gt;"",Eingabe!Y110,""),"")</f>
        <v/>
      </c>
      <c r="N112" s="54" t="str">
        <f>IF(OR(Eingabe!B110&lt;&gt;"",Eingabe!C110&lt;&gt;""),IF(Eingabe!AL110&lt;&gt;"",Eingabe!AL110,""),"")</f>
        <v/>
      </c>
      <c r="O112" s="54" t="str">
        <f>IF(OR(Eingabe!B110&lt;&gt;"",Eingabe!C110&lt;&gt;""),IF(Eingabe!AU110&lt;&gt;"",Eingabe!AU110,""),"")</f>
        <v/>
      </c>
      <c r="P112" s="54" t="str">
        <f>IF(OR(Eingabe!B110&lt;&gt;"",Eingabe!C110&lt;&gt;""),IF(Eingabe!AV110&lt;&gt;"",Eingabe!AV110,""),"")</f>
        <v/>
      </c>
      <c r="Q112" s="54" t="str">
        <f>IF(OR(Eingabe!B110&lt;&gt;"",Eingabe!C110&lt;&gt;""),IF(Eingabe!AW110&lt;&gt;"",Eingabe!AW110,""),"")</f>
        <v/>
      </c>
      <c r="R112" s="53" t="str">
        <f>IF(OR(Eingabe!B110&lt;&gt;"",Eingabe!C110&lt;&gt;""),IF(Eingabe!BA110&lt;&gt;"",Eingabe!BA110,""),"")</f>
        <v/>
      </c>
      <c r="S112" s="54" t="str">
        <f>IF(OR(Eingabe!B110&lt;&gt;"",Eingabe!C110&lt;&gt;""),IF(Eingabe!V110&lt;&gt;"",Eingabe!V110,""),"")</f>
        <v/>
      </c>
      <c r="T112" s="54" t="str">
        <f>IF(OR(Eingabe!B110&lt;&gt;"",Eingabe!C110&lt;&gt;""),IF(Eingabe!AI110&lt;&gt;"",Eingabe!AI110,""),"")</f>
        <v/>
      </c>
      <c r="U112" s="54" t="str">
        <f>IF(OR(Eingabe!B110&lt;&gt;"",Eingabe!C110&lt;&gt;""),IF(Eingabe!AR110&lt;&gt;"",Eingabe!AR110,""),"")</f>
        <v/>
      </c>
      <c r="V112" s="55" t="str">
        <f>Eingabe!AX110</f>
        <v/>
      </c>
      <c r="W112" s="55" t="str">
        <f>Eingabe!AY110</f>
        <v/>
      </c>
      <c r="X112" s="55" t="str">
        <f>Eingabe!AZ110</f>
        <v/>
      </c>
      <c r="Y112" s="52" t="str">
        <f>IF(OR(Eingabe!B110&lt;&gt;"",Eingabe!C110&lt;&gt;""),Eingabe!J110,"")</f>
        <v/>
      </c>
      <c r="Z112" s="52"/>
      <c r="AA112" s="56" t="str">
        <f>IF(OR(Eingabe!B110&lt;&gt;"",Eingabe!C110&lt;&gt;""),Eingabe!K110,"")</f>
        <v/>
      </c>
      <c r="AB112" s="52" t="str">
        <f>IF(OR(Eingabe!B110&lt;&gt;"",Eingabe!C110&lt;&gt;""),IF(Eingabe!AA110&lt;&gt;"",Eingabe!AA110,""),"")</f>
        <v/>
      </c>
      <c r="AC112" s="52" t="str">
        <f>IF(OR(Eingabe!B110&lt;&gt;"",Eingabe!C110&lt;&gt;""),IF(Eingabe!AB110&lt;&gt;"",Eingabe!AB110,""),"")</f>
        <v/>
      </c>
      <c r="AD112" s="52" t="str">
        <f>IF(OR(Eingabe!B110&lt;&gt;"",Eingabe!C110&lt;&gt;""),IF(Eingabe!AC110&lt;&gt;"",Eingabe!AC110,""),"")</f>
        <v/>
      </c>
      <c r="AE112" s="52" t="str">
        <f>IF(OR(Eingabe!B110&lt;&gt;"",Eingabe!C110&lt;&gt;""),IF(Eingabe!AD110&lt;&gt;"",Eingabe!AD110,""),"")</f>
        <v/>
      </c>
      <c r="AF112" s="52" t="str">
        <f>IF(OR(Eingabe!B110&lt;&gt;"",Eingabe!C110&lt;&gt;""),IF(Eingabe!N110&lt;&gt;"",Eingabe!N110,""),"")</f>
        <v/>
      </c>
      <c r="AG112" s="52" t="str">
        <f>IF(OR(Eingabe!B110&lt;&gt;"",Eingabe!C110&lt;&gt;""),IF(Eingabe!O110&lt;&gt;"",Eingabe!O110,""),"")</f>
        <v/>
      </c>
      <c r="AH112" s="52" t="str">
        <f>IF(OR(Eingabe!B110&lt;&gt;"",Eingabe!C110&lt;&gt;""),IF(Eingabe!P110&lt;&gt;"",Eingabe!P110,""),"")</f>
        <v/>
      </c>
      <c r="AI112" s="52" t="str">
        <f>IF(OR(Eingabe!B110&lt;&gt;"",Eingabe!C110&lt;&gt;""),IF(Eingabe!Q110&lt;&gt;"",Eingabe!Q110,""),"")</f>
        <v/>
      </c>
    </row>
    <row r="113" spans="1:35" x14ac:dyDescent="0.25">
      <c r="A113" s="52" t="str">
        <f>IF(OR(Eingabe!B111&lt;&gt;"",Eingabe!C111&lt;&gt;""),Eingabe!Jahr,"")</f>
        <v/>
      </c>
      <c r="B113" s="52" t="str">
        <f>IF(OR(Eingabe!B111&lt;&gt;"",Eingabe!C111&lt;&gt;""),Eingabe!$J$2,"")</f>
        <v/>
      </c>
      <c r="C113" s="53" t="str">
        <f>IF(OR(Eingabe!B111&lt;&gt;"",Eingabe!C111&lt;&gt;""),Eingabe!Schule,"")</f>
        <v/>
      </c>
      <c r="D113" s="52" t="str">
        <f>IF(Eingabe!H111&lt;&gt;"", Eingabe!H111,"")</f>
        <v/>
      </c>
      <c r="E113" s="52" t="str">
        <f>IF(Eingabe!I111&lt;&gt;"", Eingabe!I111,"")</f>
        <v/>
      </c>
      <c r="F113" s="52" t="str">
        <f>IF(OR(Eingabe!B111&lt;&gt;"",Eingabe!C111&lt;&gt;""),Eingabe!G111,"")</f>
        <v/>
      </c>
      <c r="G113" s="52" t="str">
        <f>IF(Eingabe!D111&lt;&gt;"", Eingabe!D111,"")</f>
        <v/>
      </c>
      <c r="H113" s="52" t="str">
        <f>IF(OR(Eingabe!B111&lt;&gt;"",Eingabe!C111&lt;&gt;""),Eingabe!E111,"")</f>
        <v/>
      </c>
      <c r="I113" s="54" t="str">
        <f>IF(OR(Eingabe!B111&lt;&gt;"",Eingabe!C111&lt;&gt;""),IF(Eingabe!R111&lt;&gt;"",Eingabe!R111,""),"")</f>
        <v/>
      </c>
      <c r="J113" s="54" t="str">
        <f>IF(OR(Eingabe!B111&lt;&gt;"",Eingabe!C111&lt;&gt;""),IF(Eingabe!AE111&lt;&gt;"",Eingabe!AE111,""),"")</f>
        <v/>
      </c>
      <c r="K113" s="54" t="str">
        <f>IF(OR(Eingabe!B111&lt;&gt;"",Eingabe!C111&lt;&gt;""),IF(Eingabe!AN111&lt;&gt;"",Eingabe!AN111,""),"")</f>
        <v/>
      </c>
      <c r="L113" s="54" t="str">
        <f>IF(OR(Eingabe!B111&lt;&gt;"",Eingabe!C111&lt;&gt;""),IF(Eingabe!L111&lt;&gt;"",Eingabe!L111,""),"")</f>
        <v/>
      </c>
      <c r="M113" s="54" t="str">
        <f>IF(OR(Eingabe!B111&lt;&gt;"",Eingabe!C111&lt;&gt;""),IF(Eingabe!Y111&lt;&gt;"",Eingabe!Y111,""),"")</f>
        <v/>
      </c>
      <c r="N113" s="54" t="str">
        <f>IF(OR(Eingabe!B111&lt;&gt;"",Eingabe!C111&lt;&gt;""),IF(Eingabe!AL111&lt;&gt;"",Eingabe!AL111,""),"")</f>
        <v/>
      </c>
      <c r="O113" s="54" t="str">
        <f>IF(OR(Eingabe!B111&lt;&gt;"",Eingabe!C111&lt;&gt;""),IF(Eingabe!AU111&lt;&gt;"",Eingabe!AU111,""),"")</f>
        <v/>
      </c>
      <c r="P113" s="54" t="str">
        <f>IF(OR(Eingabe!B111&lt;&gt;"",Eingabe!C111&lt;&gt;""),IF(Eingabe!AV111&lt;&gt;"",Eingabe!AV111,""),"")</f>
        <v/>
      </c>
      <c r="Q113" s="54" t="str">
        <f>IF(OR(Eingabe!B111&lt;&gt;"",Eingabe!C111&lt;&gt;""),IF(Eingabe!AW111&lt;&gt;"",Eingabe!AW111,""),"")</f>
        <v/>
      </c>
      <c r="R113" s="53" t="str">
        <f>IF(OR(Eingabe!B111&lt;&gt;"",Eingabe!C111&lt;&gt;""),IF(Eingabe!BA111&lt;&gt;"",Eingabe!BA111,""),"")</f>
        <v/>
      </c>
      <c r="S113" s="54" t="str">
        <f>IF(OR(Eingabe!B111&lt;&gt;"",Eingabe!C111&lt;&gt;""),IF(Eingabe!V111&lt;&gt;"",Eingabe!V111,""),"")</f>
        <v/>
      </c>
      <c r="T113" s="54" t="str">
        <f>IF(OR(Eingabe!B111&lt;&gt;"",Eingabe!C111&lt;&gt;""),IF(Eingabe!AI111&lt;&gt;"",Eingabe!AI111,""),"")</f>
        <v/>
      </c>
      <c r="U113" s="54" t="str">
        <f>IF(OR(Eingabe!B111&lt;&gt;"",Eingabe!C111&lt;&gt;""),IF(Eingabe!AR111&lt;&gt;"",Eingabe!AR111,""),"")</f>
        <v/>
      </c>
      <c r="V113" s="55" t="str">
        <f>Eingabe!AX111</f>
        <v/>
      </c>
      <c r="W113" s="55" t="str">
        <f>Eingabe!AY111</f>
        <v/>
      </c>
      <c r="X113" s="55" t="str">
        <f>Eingabe!AZ111</f>
        <v/>
      </c>
      <c r="Y113" s="52" t="str">
        <f>IF(OR(Eingabe!B111&lt;&gt;"",Eingabe!C111&lt;&gt;""),Eingabe!J111,"")</f>
        <v/>
      </c>
      <c r="Z113" s="52"/>
      <c r="AA113" s="56" t="str">
        <f>IF(OR(Eingabe!B111&lt;&gt;"",Eingabe!C111&lt;&gt;""),Eingabe!K111,"")</f>
        <v/>
      </c>
      <c r="AB113" s="52" t="str">
        <f>IF(OR(Eingabe!B111&lt;&gt;"",Eingabe!C111&lt;&gt;""),IF(Eingabe!AA111&lt;&gt;"",Eingabe!AA111,""),"")</f>
        <v/>
      </c>
      <c r="AC113" s="52" t="str">
        <f>IF(OR(Eingabe!B111&lt;&gt;"",Eingabe!C111&lt;&gt;""),IF(Eingabe!AB111&lt;&gt;"",Eingabe!AB111,""),"")</f>
        <v/>
      </c>
      <c r="AD113" s="52" t="str">
        <f>IF(OR(Eingabe!B111&lt;&gt;"",Eingabe!C111&lt;&gt;""),IF(Eingabe!AC111&lt;&gt;"",Eingabe!AC111,""),"")</f>
        <v/>
      </c>
      <c r="AE113" s="52" t="str">
        <f>IF(OR(Eingabe!B111&lt;&gt;"",Eingabe!C111&lt;&gt;""),IF(Eingabe!AD111&lt;&gt;"",Eingabe!AD111,""),"")</f>
        <v/>
      </c>
      <c r="AF113" s="52" t="str">
        <f>IF(OR(Eingabe!B111&lt;&gt;"",Eingabe!C111&lt;&gt;""),IF(Eingabe!N111&lt;&gt;"",Eingabe!N111,""),"")</f>
        <v/>
      </c>
      <c r="AG113" s="52" t="str">
        <f>IF(OR(Eingabe!B111&lt;&gt;"",Eingabe!C111&lt;&gt;""),IF(Eingabe!O111&lt;&gt;"",Eingabe!O111,""),"")</f>
        <v/>
      </c>
      <c r="AH113" s="52" t="str">
        <f>IF(OR(Eingabe!B111&lt;&gt;"",Eingabe!C111&lt;&gt;""),IF(Eingabe!P111&lt;&gt;"",Eingabe!P111,""),"")</f>
        <v/>
      </c>
      <c r="AI113" s="52" t="str">
        <f>IF(OR(Eingabe!B111&lt;&gt;"",Eingabe!C111&lt;&gt;""),IF(Eingabe!Q111&lt;&gt;"",Eingabe!Q111,""),"")</f>
        <v/>
      </c>
    </row>
    <row r="114" spans="1:35" x14ac:dyDescent="0.25">
      <c r="A114" s="52" t="str">
        <f>IF(OR(Eingabe!B112&lt;&gt;"",Eingabe!C112&lt;&gt;""),Eingabe!Jahr,"")</f>
        <v/>
      </c>
      <c r="B114" s="52" t="str">
        <f>IF(OR(Eingabe!B112&lt;&gt;"",Eingabe!C112&lt;&gt;""),Eingabe!$J$2,"")</f>
        <v/>
      </c>
      <c r="C114" s="53" t="str">
        <f>IF(OR(Eingabe!B112&lt;&gt;"",Eingabe!C112&lt;&gt;""),Eingabe!Schule,"")</f>
        <v/>
      </c>
      <c r="D114" s="52" t="str">
        <f>IF(Eingabe!H112&lt;&gt;"", Eingabe!H112,"")</f>
        <v/>
      </c>
      <c r="E114" s="52" t="str">
        <f>IF(Eingabe!I112&lt;&gt;"", Eingabe!I112,"")</f>
        <v/>
      </c>
      <c r="F114" s="52" t="str">
        <f>IF(OR(Eingabe!B112&lt;&gt;"",Eingabe!C112&lt;&gt;""),Eingabe!G112,"")</f>
        <v/>
      </c>
      <c r="G114" s="52" t="str">
        <f>IF(Eingabe!D112&lt;&gt;"", Eingabe!D112,"")</f>
        <v/>
      </c>
      <c r="H114" s="52" t="str">
        <f>IF(OR(Eingabe!B112&lt;&gt;"",Eingabe!C112&lt;&gt;""),Eingabe!E112,"")</f>
        <v/>
      </c>
      <c r="I114" s="54" t="str">
        <f>IF(OR(Eingabe!B112&lt;&gt;"",Eingabe!C112&lt;&gt;""),IF(Eingabe!R112&lt;&gt;"",Eingabe!R112,""),"")</f>
        <v/>
      </c>
      <c r="J114" s="54" t="str">
        <f>IF(OR(Eingabe!B112&lt;&gt;"",Eingabe!C112&lt;&gt;""),IF(Eingabe!AE112&lt;&gt;"",Eingabe!AE112,""),"")</f>
        <v/>
      </c>
      <c r="K114" s="54" t="str">
        <f>IF(OR(Eingabe!B112&lt;&gt;"",Eingabe!C112&lt;&gt;""),IF(Eingabe!AN112&lt;&gt;"",Eingabe!AN112,""),"")</f>
        <v/>
      </c>
      <c r="L114" s="54" t="str">
        <f>IF(OR(Eingabe!B112&lt;&gt;"",Eingabe!C112&lt;&gt;""),IF(Eingabe!L112&lt;&gt;"",Eingabe!L112,""),"")</f>
        <v/>
      </c>
      <c r="M114" s="54" t="str">
        <f>IF(OR(Eingabe!B112&lt;&gt;"",Eingabe!C112&lt;&gt;""),IF(Eingabe!Y112&lt;&gt;"",Eingabe!Y112,""),"")</f>
        <v/>
      </c>
      <c r="N114" s="54" t="str">
        <f>IF(OR(Eingabe!B112&lt;&gt;"",Eingabe!C112&lt;&gt;""),IF(Eingabe!AL112&lt;&gt;"",Eingabe!AL112,""),"")</f>
        <v/>
      </c>
      <c r="O114" s="54" t="str">
        <f>IF(OR(Eingabe!B112&lt;&gt;"",Eingabe!C112&lt;&gt;""),IF(Eingabe!AU112&lt;&gt;"",Eingabe!AU112,""),"")</f>
        <v/>
      </c>
      <c r="P114" s="54" t="str">
        <f>IF(OR(Eingabe!B112&lt;&gt;"",Eingabe!C112&lt;&gt;""),IF(Eingabe!AV112&lt;&gt;"",Eingabe!AV112,""),"")</f>
        <v/>
      </c>
      <c r="Q114" s="54" t="str">
        <f>IF(OR(Eingabe!B112&lt;&gt;"",Eingabe!C112&lt;&gt;""),IF(Eingabe!AW112&lt;&gt;"",Eingabe!AW112,""),"")</f>
        <v/>
      </c>
      <c r="R114" s="53" t="str">
        <f>IF(OR(Eingabe!B112&lt;&gt;"",Eingabe!C112&lt;&gt;""),IF(Eingabe!BA112&lt;&gt;"",Eingabe!BA112,""),"")</f>
        <v/>
      </c>
      <c r="S114" s="54" t="str">
        <f>IF(OR(Eingabe!B112&lt;&gt;"",Eingabe!C112&lt;&gt;""),IF(Eingabe!V112&lt;&gt;"",Eingabe!V112,""),"")</f>
        <v/>
      </c>
      <c r="T114" s="54" t="str">
        <f>IF(OR(Eingabe!B112&lt;&gt;"",Eingabe!C112&lt;&gt;""),IF(Eingabe!AI112&lt;&gt;"",Eingabe!AI112,""),"")</f>
        <v/>
      </c>
      <c r="U114" s="54" t="str">
        <f>IF(OR(Eingabe!B112&lt;&gt;"",Eingabe!C112&lt;&gt;""),IF(Eingabe!AR112&lt;&gt;"",Eingabe!AR112,""),"")</f>
        <v/>
      </c>
      <c r="V114" s="55" t="str">
        <f>Eingabe!AX112</f>
        <v/>
      </c>
      <c r="W114" s="55" t="str">
        <f>Eingabe!AY112</f>
        <v/>
      </c>
      <c r="X114" s="55" t="str">
        <f>Eingabe!AZ112</f>
        <v/>
      </c>
      <c r="Y114" s="52" t="str">
        <f>IF(OR(Eingabe!B112&lt;&gt;"",Eingabe!C112&lt;&gt;""),Eingabe!J112,"")</f>
        <v/>
      </c>
      <c r="Z114" s="52"/>
      <c r="AA114" s="56" t="str">
        <f>IF(OR(Eingabe!B112&lt;&gt;"",Eingabe!C112&lt;&gt;""),Eingabe!K112,"")</f>
        <v/>
      </c>
      <c r="AB114" s="52" t="str">
        <f>IF(OR(Eingabe!B112&lt;&gt;"",Eingabe!C112&lt;&gt;""),IF(Eingabe!AA112&lt;&gt;"",Eingabe!AA112,""),"")</f>
        <v/>
      </c>
      <c r="AC114" s="52" t="str">
        <f>IF(OR(Eingabe!B112&lt;&gt;"",Eingabe!C112&lt;&gt;""),IF(Eingabe!AB112&lt;&gt;"",Eingabe!AB112,""),"")</f>
        <v/>
      </c>
      <c r="AD114" s="52" t="str">
        <f>IF(OR(Eingabe!B112&lt;&gt;"",Eingabe!C112&lt;&gt;""),IF(Eingabe!AC112&lt;&gt;"",Eingabe!AC112,""),"")</f>
        <v/>
      </c>
      <c r="AE114" s="52" t="str">
        <f>IF(OR(Eingabe!B112&lt;&gt;"",Eingabe!C112&lt;&gt;""),IF(Eingabe!AD112&lt;&gt;"",Eingabe!AD112,""),"")</f>
        <v/>
      </c>
      <c r="AF114" s="52" t="str">
        <f>IF(OR(Eingabe!B112&lt;&gt;"",Eingabe!C112&lt;&gt;""),IF(Eingabe!N112&lt;&gt;"",Eingabe!N112,""),"")</f>
        <v/>
      </c>
      <c r="AG114" s="52" t="str">
        <f>IF(OR(Eingabe!B112&lt;&gt;"",Eingabe!C112&lt;&gt;""),IF(Eingabe!O112&lt;&gt;"",Eingabe!O112,""),"")</f>
        <v/>
      </c>
      <c r="AH114" s="52" t="str">
        <f>IF(OR(Eingabe!B112&lt;&gt;"",Eingabe!C112&lt;&gt;""),IF(Eingabe!P112&lt;&gt;"",Eingabe!P112,""),"")</f>
        <v/>
      </c>
      <c r="AI114" s="52" t="str">
        <f>IF(OR(Eingabe!B112&lt;&gt;"",Eingabe!C112&lt;&gt;""),IF(Eingabe!Q112&lt;&gt;"",Eingabe!Q112,""),"")</f>
        <v/>
      </c>
    </row>
    <row r="115" spans="1:35" x14ac:dyDescent="0.25">
      <c r="A115" s="52" t="str">
        <f>IF(OR(Eingabe!B113&lt;&gt;"",Eingabe!C113&lt;&gt;""),Eingabe!Jahr,"")</f>
        <v/>
      </c>
      <c r="B115" s="52" t="str">
        <f>IF(OR(Eingabe!B113&lt;&gt;"",Eingabe!C113&lt;&gt;""),Eingabe!$J$2,"")</f>
        <v/>
      </c>
      <c r="C115" s="53" t="str">
        <f>IF(OR(Eingabe!B113&lt;&gt;"",Eingabe!C113&lt;&gt;""),Eingabe!Schule,"")</f>
        <v/>
      </c>
      <c r="D115" s="52" t="str">
        <f>IF(Eingabe!H113&lt;&gt;"", Eingabe!H113,"")</f>
        <v/>
      </c>
      <c r="E115" s="52" t="str">
        <f>IF(Eingabe!I113&lt;&gt;"", Eingabe!I113,"")</f>
        <v/>
      </c>
      <c r="F115" s="52" t="str">
        <f>IF(OR(Eingabe!B113&lt;&gt;"",Eingabe!C113&lt;&gt;""),Eingabe!G113,"")</f>
        <v/>
      </c>
      <c r="G115" s="52" t="str">
        <f>IF(Eingabe!D113&lt;&gt;"", Eingabe!D113,"")</f>
        <v/>
      </c>
      <c r="H115" s="52" t="str">
        <f>IF(OR(Eingabe!B113&lt;&gt;"",Eingabe!C113&lt;&gt;""),Eingabe!E113,"")</f>
        <v/>
      </c>
      <c r="I115" s="54" t="str">
        <f>IF(OR(Eingabe!B113&lt;&gt;"",Eingabe!C113&lt;&gt;""),IF(Eingabe!R113&lt;&gt;"",Eingabe!R113,""),"")</f>
        <v/>
      </c>
      <c r="J115" s="54" t="str">
        <f>IF(OR(Eingabe!B113&lt;&gt;"",Eingabe!C113&lt;&gt;""),IF(Eingabe!AE113&lt;&gt;"",Eingabe!AE113,""),"")</f>
        <v/>
      </c>
      <c r="K115" s="54" t="str">
        <f>IF(OR(Eingabe!B113&lt;&gt;"",Eingabe!C113&lt;&gt;""),IF(Eingabe!AN113&lt;&gt;"",Eingabe!AN113,""),"")</f>
        <v/>
      </c>
      <c r="L115" s="54" t="str">
        <f>IF(OR(Eingabe!B113&lt;&gt;"",Eingabe!C113&lt;&gt;""),IF(Eingabe!L113&lt;&gt;"",Eingabe!L113,""),"")</f>
        <v/>
      </c>
      <c r="M115" s="54" t="str">
        <f>IF(OR(Eingabe!B113&lt;&gt;"",Eingabe!C113&lt;&gt;""),IF(Eingabe!Y113&lt;&gt;"",Eingabe!Y113,""),"")</f>
        <v/>
      </c>
      <c r="N115" s="54" t="str">
        <f>IF(OR(Eingabe!B113&lt;&gt;"",Eingabe!C113&lt;&gt;""),IF(Eingabe!AL113&lt;&gt;"",Eingabe!AL113,""),"")</f>
        <v/>
      </c>
      <c r="O115" s="54" t="str">
        <f>IF(OR(Eingabe!B113&lt;&gt;"",Eingabe!C113&lt;&gt;""),IF(Eingabe!AU113&lt;&gt;"",Eingabe!AU113,""),"")</f>
        <v/>
      </c>
      <c r="P115" s="54" t="str">
        <f>IF(OR(Eingabe!B113&lt;&gt;"",Eingabe!C113&lt;&gt;""),IF(Eingabe!AV113&lt;&gt;"",Eingabe!AV113,""),"")</f>
        <v/>
      </c>
      <c r="Q115" s="54" t="str">
        <f>IF(OR(Eingabe!B113&lt;&gt;"",Eingabe!C113&lt;&gt;""),IF(Eingabe!AW113&lt;&gt;"",Eingabe!AW113,""),"")</f>
        <v/>
      </c>
      <c r="R115" s="53" t="str">
        <f>IF(OR(Eingabe!B113&lt;&gt;"",Eingabe!C113&lt;&gt;""),IF(Eingabe!BA113&lt;&gt;"",Eingabe!BA113,""),"")</f>
        <v/>
      </c>
      <c r="S115" s="54" t="str">
        <f>IF(OR(Eingabe!B113&lt;&gt;"",Eingabe!C113&lt;&gt;""),IF(Eingabe!V113&lt;&gt;"",Eingabe!V113,""),"")</f>
        <v/>
      </c>
      <c r="T115" s="54" t="str">
        <f>IF(OR(Eingabe!B113&lt;&gt;"",Eingabe!C113&lt;&gt;""),IF(Eingabe!AI113&lt;&gt;"",Eingabe!AI113,""),"")</f>
        <v/>
      </c>
      <c r="U115" s="54" t="str">
        <f>IF(OR(Eingabe!B113&lt;&gt;"",Eingabe!C113&lt;&gt;""),IF(Eingabe!AR113&lt;&gt;"",Eingabe!AR113,""),"")</f>
        <v/>
      </c>
      <c r="V115" s="55" t="str">
        <f>Eingabe!AX113</f>
        <v/>
      </c>
      <c r="W115" s="55" t="str">
        <f>Eingabe!AY113</f>
        <v/>
      </c>
      <c r="X115" s="55" t="str">
        <f>Eingabe!AZ113</f>
        <v/>
      </c>
      <c r="Y115" s="52" t="str">
        <f>IF(OR(Eingabe!B113&lt;&gt;"",Eingabe!C113&lt;&gt;""),Eingabe!J113,"")</f>
        <v/>
      </c>
      <c r="Z115" s="52"/>
      <c r="AA115" s="56" t="str">
        <f>IF(OR(Eingabe!B113&lt;&gt;"",Eingabe!C113&lt;&gt;""),Eingabe!K113,"")</f>
        <v/>
      </c>
      <c r="AB115" s="52" t="str">
        <f>IF(OR(Eingabe!B113&lt;&gt;"",Eingabe!C113&lt;&gt;""),IF(Eingabe!AA113&lt;&gt;"",Eingabe!AA113,""),"")</f>
        <v/>
      </c>
      <c r="AC115" s="52" t="str">
        <f>IF(OR(Eingabe!B113&lt;&gt;"",Eingabe!C113&lt;&gt;""),IF(Eingabe!AB113&lt;&gt;"",Eingabe!AB113,""),"")</f>
        <v/>
      </c>
      <c r="AD115" s="52" t="str">
        <f>IF(OR(Eingabe!B113&lt;&gt;"",Eingabe!C113&lt;&gt;""),IF(Eingabe!AC113&lt;&gt;"",Eingabe!AC113,""),"")</f>
        <v/>
      </c>
      <c r="AE115" s="52" t="str">
        <f>IF(OR(Eingabe!B113&lt;&gt;"",Eingabe!C113&lt;&gt;""),IF(Eingabe!AD113&lt;&gt;"",Eingabe!AD113,""),"")</f>
        <v/>
      </c>
      <c r="AF115" s="52" t="str">
        <f>IF(OR(Eingabe!B113&lt;&gt;"",Eingabe!C113&lt;&gt;""),IF(Eingabe!N113&lt;&gt;"",Eingabe!N113,""),"")</f>
        <v/>
      </c>
      <c r="AG115" s="52" t="str">
        <f>IF(OR(Eingabe!B113&lt;&gt;"",Eingabe!C113&lt;&gt;""),IF(Eingabe!O113&lt;&gt;"",Eingabe!O113,""),"")</f>
        <v/>
      </c>
      <c r="AH115" s="52" t="str">
        <f>IF(OR(Eingabe!B113&lt;&gt;"",Eingabe!C113&lt;&gt;""),IF(Eingabe!P113&lt;&gt;"",Eingabe!P113,""),"")</f>
        <v/>
      </c>
      <c r="AI115" s="52" t="str">
        <f>IF(OR(Eingabe!B113&lt;&gt;"",Eingabe!C113&lt;&gt;""),IF(Eingabe!Q113&lt;&gt;"",Eingabe!Q113,""),"")</f>
        <v/>
      </c>
    </row>
    <row r="116" spans="1:35" x14ac:dyDescent="0.25">
      <c r="A116" s="52" t="str">
        <f>IF(OR(Eingabe!B114&lt;&gt;"",Eingabe!C114&lt;&gt;""),Eingabe!Jahr,"")</f>
        <v/>
      </c>
      <c r="B116" s="52" t="str">
        <f>IF(OR(Eingabe!B114&lt;&gt;"",Eingabe!C114&lt;&gt;""),Eingabe!$J$2,"")</f>
        <v/>
      </c>
      <c r="C116" s="53" t="str">
        <f>IF(OR(Eingabe!B114&lt;&gt;"",Eingabe!C114&lt;&gt;""),Eingabe!Schule,"")</f>
        <v/>
      </c>
      <c r="D116" s="52" t="str">
        <f>IF(Eingabe!H114&lt;&gt;"", Eingabe!H114,"")</f>
        <v/>
      </c>
      <c r="E116" s="52" t="str">
        <f>IF(Eingabe!I114&lt;&gt;"", Eingabe!I114,"")</f>
        <v/>
      </c>
      <c r="F116" s="52" t="str">
        <f>IF(OR(Eingabe!B114&lt;&gt;"",Eingabe!C114&lt;&gt;""),Eingabe!G114,"")</f>
        <v/>
      </c>
      <c r="G116" s="52" t="str">
        <f>IF(Eingabe!D114&lt;&gt;"", Eingabe!D114,"")</f>
        <v/>
      </c>
      <c r="H116" s="52" t="str">
        <f>IF(OR(Eingabe!B114&lt;&gt;"",Eingabe!C114&lt;&gt;""),Eingabe!E114,"")</f>
        <v/>
      </c>
      <c r="I116" s="54" t="str">
        <f>IF(OR(Eingabe!B114&lt;&gt;"",Eingabe!C114&lt;&gt;""),IF(Eingabe!R114&lt;&gt;"",Eingabe!R114,""),"")</f>
        <v/>
      </c>
      <c r="J116" s="54" t="str">
        <f>IF(OR(Eingabe!B114&lt;&gt;"",Eingabe!C114&lt;&gt;""),IF(Eingabe!AE114&lt;&gt;"",Eingabe!AE114,""),"")</f>
        <v/>
      </c>
      <c r="K116" s="54" t="str">
        <f>IF(OR(Eingabe!B114&lt;&gt;"",Eingabe!C114&lt;&gt;""),IF(Eingabe!AN114&lt;&gt;"",Eingabe!AN114,""),"")</f>
        <v/>
      </c>
      <c r="L116" s="54" t="str">
        <f>IF(OR(Eingabe!B114&lt;&gt;"",Eingabe!C114&lt;&gt;""),IF(Eingabe!L114&lt;&gt;"",Eingabe!L114,""),"")</f>
        <v/>
      </c>
      <c r="M116" s="54" t="str">
        <f>IF(OR(Eingabe!B114&lt;&gt;"",Eingabe!C114&lt;&gt;""),IF(Eingabe!Y114&lt;&gt;"",Eingabe!Y114,""),"")</f>
        <v/>
      </c>
      <c r="N116" s="54" t="str">
        <f>IF(OR(Eingabe!B114&lt;&gt;"",Eingabe!C114&lt;&gt;""),IF(Eingabe!AL114&lt;&gt;"",Eingabe!AL114,""),"")</f>
        <v/>
      </c>
      <c r="O116" s="54" t="str">
        <f>IF(OR(Eingabe!B114&lt;&gt;"",Eingabe!C114&lt;&gt;""),IF(Eingabe!AU114&lt;&gt;"",Eingabe!AU114,""),"")</f>
        <v/>
      </c>
      <c r="P116" s="54" t="str">
        <f>IF(OR(Eingabe!B114&lt;&gt;"",Eingabe!C114&lt;&gt;""),IF(Eingabe!AV114&lt;&gt;"",Eingabe!AV114,""),"")</f>
        <v/>
      </c>
      <c r="Q116" s="54" t="str">
        <f>IF(OR(Eingabe!B114&lt;&gt;"",Eingabe!C114&lt;&gt;""),IF(Eingabe!AW114&lt;&gt;"",Eingabe!AW114,""),"")</f>
        <v/>
      </c>
      <c r="R116" s="53" t="str">
        <f>IF(OR(Eingabe!B114&lt;&gt;"",Eingabe!C114&lt;&gt;""),IF(Eingabe!BA114&lt;&gt;"",Eingabe!BA114,""),"")</f>
        <v/>
      </c>
      <c r="S116" s="54" t="str">
        <f>IF(OR(Eingabe!B114&lt;&gt;"",Eingabe!C114&lt;&gt;""),IF(Eingabe!V114&lt;&gt;"",Eingabe!V114,""),"")</f>
        <v/>
      </c>
      <c r="T116" s="54" t="str">
        <f>IF(OR(Eingabe!B114&lt;&gt;"",Eingabe!C114&lt;&gt;""),IF(Eingabe!AI114&lt;&gt;"",Eingabe!AI114,""),"")</f>
        <v/>
      </c>
      <c r="U116" s="54" t="str">
        <f>IF(OR(Eingabe!B114&lt;&gt;"",Eingabe!C114&lt;&gt;""),IF(Eingabe!AR114&lt;&gt;"",Eingabe!AR114,""),"")</f>
        <v/>
      </c>
      <c r="V116" s="55" t="str">
        <f>Eingabe!AX114</f>
        <v/>
      </c>
      <c r="W116" s="55" t="str">
        <f>Eingabe!AY114</f>
        <v/>
      </c>
      <c r="X116" s="55" t="str">
        <f>Eingabe!AZ114</f>
        <v/>
      </c>
      <c r="Y116" s="52" t="str">
        <f>IF(OR(Eingabe!B114&lt;&gt;"",Eingabe!C114&lt;&gt;""),Eingabe!J114,"")</f>
        <v/>
      </c>
      <c r="Z116" s="52"/>
      <c r="AA116" s="56" t="str">
        <f>IF(OR(Eingabe!B114&lt;&gt;"",Eingabe!C114&lt;&gt;""),Eingabe!K114,"")</f>
        <v/>
      </c>
      <c r="AB116" s="52" t="str">
        <f>IF(OR(Eingabe!B114&lt;&gt;"",Eingabe!C114&lt;&gt;""),IF(Eingabe!AA114&lt;&gt;"",Eingabe!AA114,""),"")</f>
        <v/>
      </c>
      <c r="AC116" s="52" t="str">
        <f>IF(OR(Eingabe!B114&lt;&gt;"",Eingabe!C114&lt;&gt;""),IF(Eingabe!AB114&lt;&gt;"",Eingabe!AB114,""),"")</f>
        <v/>
      </c>
      <c r="AD116" s="52" t="str">
        <f>IF(OR(Eingabe!B114&lt;&gt;"",Eingabe!C114&lt;&gt;""),IF(Eingabe!AC114&lt;&gt;"",Eingabe!AC114,""),"")</f>
        <v/>
      </c>
      <c r="AE116" s="52" t="str">
        <f>IF(OR(Eingabe!B114&lt;&gt;"",Eingabe!C114&lt;&gt;""),IF(Eingabe!AD114&lt;&gt;"",Eingabe!AD114,""),"")</f>
        <v/>
      </c>
      <c r="AF116" s="52" t="str">
        <f>IF(OR(Eingabe!B114&lt;&gt;"",Eingabe!C114&lt;&gt;""),IF(Eingabe!N114&lt;&gt;"",Eingabe!N114,""),"")</f>
        <v/>
      </c>
      <c r="AG116" s="52" t="str">
        <f>IF(OR(Eingabe!B114&lt;&gt;"",Eingabe!C114&lt;&gt;""),IF(Eingabe!O114&lt;&gt;"",Eingabe!O114,""),"")</f>
        <v/>
      </c>
      <c r="AH116" s="52" t="str">
        <f>IF(OR(Eingabe!B114&lt;&gt;"",Eingabe!C114&lt;&gt;""),IF(Eingabe!P114&lt;&gt;"",Eingabe!P114,""),"")</f>
        <v/>
      </c>
      <c r="AI116" s="52" t="str">
        <f>IF(OR(Eingabe!B114&lt;&gt;"",Eingabe!C114&lt;&gt;""),IF(Eingabe!Q114&lt;&gt;"",Eingabe!Q114,""),"")</f>
        <v/>
      </c>
    </row>
    <row r="117" spans="1:35" x14ac:dyDescent="0.25">
      <c r="A117" s="52" t="str">
        <f>IF(OR(Eingabe!B115&lt;&gt;"",Eingabe!C115&lt;&gt;""),Eingabe!Jahr,"")</f>
        <v/>
      </c>
      <c r="B117" s="52" t="str">
        <f>IF(OR(Eingabe!B115&lt;&gt;"",Eingabe!C115&lt;&gt;""),Eingabe!$J$2,"")</f>
        <v/>
      </c>
      <c r="C117" s="53" t="str">
        <f>IF(OR(Eingabe!B115&lt;&gt;"",Eingabe!C115&lt;&gt;""),Eingabe!Schule,"")</f>
        <v/>
      </c>
      <c r="D117" s="52" t="str">
        <f>IF(Eingabe!H115&lt;&gt;"", Eingabe!H115,"")</f>
        <v/>
      </c>
      <c r="E117" s="52" t="str">
        <f>IF(Eingabe!I115&lt;&gt;"", Eingabe!I115,"")</f>
        <v/>
      </c>
      <c r="F117" s="52" t="str">
        <f>IF(OR(Eingabe!B115&lt;&gt;"",Eingabe!C115&lt;&gt;""),Eingabe!G115,"")</f>
        <v/>
      </c>
      <c r="G117" s="52" t="str">
        <f>IF(Eingabe!D115&lt;&gt;"", Eingabe!D115,"")</f>
        <v/>
      </c>
      <c r="H117" s="52" t="str">
        <f>IF(OR(Eingabe!B115&lt;&gt;"",Eingabe!C115&lt;&gt;""),Eingabe!E115,"")</f>
        <v/>
      </c>
      <c r="I117" s="54" t="str">
        <f>IF(OR(Eingabe!B115&lt;&gt;"",Eingabe!C115&lt;&gt;""),IF(Eingabe!R115&lt;&gt;"",Eingabe!R115,""),"")</f>
        <v/>
      </c>
      <c r="J117" s="54" t="str">
        <f>IF(OR(Eingabe!B115&lt;&gt;"",Eingabe!C115&lt;&gt;""),IF(Eingabe!AE115&lt;&gt;"",Eingabe!AE115,""),"")</f>
        <v/>
      </c>
      <c r="K117" s="54" t="str">
        <f>IF(OR(Eingabe!B115&lt;&gt;"",Eingabe!C115&lt;&gt;""),IF(Eingabe!AN115&lt;&gt;"",Eingabe!AN115,""),"")</f>
        <v/>
      </c>
      <c r="L117" s="54" t="str">
        <f>IF(OR(Eingabe!B115&lt;&gt;"",Eingabe!C115&lt;&gt;""),IF(Eingabe!L115&lt;&gt;"",Eingabe!L115,""),"")</f>
        <v/>
      </c>
      <c r="M117" s="54" t="str">
        <f>IF(OR(Eingabe!B115&lt;&gt;"",Eingabe!C115&lt;&gt;""),IF(Eingabe!Y115&lt;&gt;"",Eingabe!Y115,""),"")</f>
        <v/>
      </c>
      <c r="N117" s="54" t="str">
        <f>IF(OR(Eingabe!B115&lt;&gt;"",Eingabe!C115&lt;&gt;""),IF(Eingabe!AL115&lt;&gt;"",Eingabe!AL115,""),"")</f>
        <v/>
      </c>
      <c r="O117" s="54" t="str">
        <f>IF(OR(Eingabe!B115&lt;&gt;"",Eingabe!C115&lt;&gt;""),IF(Eingabe!AU115&lt;&gt;"",Eingabe!AU115,""),"")</f>
        <v/>
      </c>
      <c r="P117" s="54" t="str">
        <f>IF(OR(Eingabe!B115&lt;&gt;"",Eingabe!C115&lt;&gt;""),IF(Eingabe!AV115&lt;&gt;"",Eingabe!AV115,""),"")</f>
        <v/>
      </c>
      <c r="Q117" s="54" t="str">
        <f>IF(OR(Eingabe!B115&lt;&gt;"",Eingabe!C115&lt;&gt;""),IF(Eingabe!AW115&lt;&gt;"",Eingabe!AW115,""),"")</f>
        <v/>
      </c>
      <c r="R117" s="53" t="str">
        <f>IF(OR(Eingabe!B115&lt;&gt;"",Eingabe!C115&lt;&gt;""),IF(Eingabe!BA115&lt;&gt;"",Eingabe!BA115,""),"")</f>
        <v/>
      </c>
      <c r="S117" s="54" t="str">
        <f>IF(OR(Eingabe!B115&lt;&gt;"",Eingabe!C115&lt;&gt;""),IF(Eingabe!V115&lt;&gt;"",Eingabe!V115,""),"")</f>
        <v/>
      </c>
      <c r="T117" s="54" t="str">
        <f>IF(OR(Eingabe!B115&lt;&gt;"",Eingabe!C115&lt;&gt;""),IF(Eingabe!AI115&lt;&gt;"",Eingabe!AI115,""),"")</f>
        <v/>
      </c>
      <c r="U117" s="54" t="str">
        <f>IF(OR(Eingabe!B115&lt;&gt;"",Eingabe!C115&lt;&gt;""),IF(Eingabe!AR115&lt;&gt;"",Eingabe!AR115,""),"")</f>
        <v/>
      </c>
      <c r="V117" s="55" t="str">
        <f>Eingabe!AX115</f>
        <v/>
      </c>
      <c r="W117" s="55" t="str">
        <f>Eingabe!AY115</f>
        <v/>
      </c>
      <c r="X117" s="55" t="str">
        <f>Eingabe!AZ115</f>
        <v/>
      </c>
      <c r="Y117" s="52" t="str">
        <f>IF(OR(Eingabe!B115&lt;&gt;"",Eingabe!C115&lt;&gt;""),Eingabe!J115,"")</f>
        <v/>
      </c>
      <c r="Z117" s="52"/>
      <c r="AA117" s="56" t="str">
        <f>IF(OR(Eingabe!B115&lt;&gt;"",Eingabe!C115&lt;&gt;""),Eingabe!K115,"")</f>
        <v/>
      </c>
      <c r="AB117" s="52" t="str">
        <f>IF(OR(Eingabe!B115&lt;&gt;"",Eingabe!C115&lt;&gt;""),IF(Eingabe!AA115&lt;&gt;"",Eingabe!AA115,""),"")</f>
        <v/>
      </c>
      <c r="AC117" s="52" t="str">
        <f>IF(OR(Eingabe!B115&lt;&gt;"",Eingabe!C115&lt;&gt;""),IF(Eingabe!AB115&lt;&gt;"",Eingabe!AB115,""),"")</f>
        <v/>
      </c>
      <c r="AD117" s="52" t="str">
        <f>IF(OR(Eingabe!B115&lt;&gt;"",Eingabe!C115&lt;&gt;""),IF(Eingabe!AC115&lt;&gt;"",Eingabe!AC115,""),"")</f>
        <v/>
      </c>
      <c r="AE117" s="52" t="str">
        <f>IF(OR(Eingabe!B115&lt;&gt;"",Eingabe!C115&lt;&gt;""),IF(Eingabe!AD115&lt;&gt;"",Eingabe!AD115,""),"")</f>
        <v/>
      </c>
      <c r="AF117" s="52" t="str">
        <f>IF(OR(Eingabe!B115&lt;&gt;"",Eingabe!C115&lt;&gt;""),IF(Eingabe!N115&lt;&gt;"",Eingabe!N115,""),"")</f>
        <v/>
      </c>
      <c r="AG117" s="52" t="str">
        <f>IF(OR(Eingabe!B115&lt;&gt;"",Eingabe!C115&lt;&gt;""),IF(Eingabe!O115&lt;&gt;"",Eingabe!O115,""),"")</f>
        <v/>
      </c>
      <c r="AH117" s="52" t="str">
        <f>IF(OR(Eingabe!B115&lt;&gt;"",Eingabe!C115&lt;&gt;""),IF(Eingabe!P115&lt;&gt;"",Eingabe!P115,""),"")</f>
        <v/>
      </c>
      <c r="AI117" s="52" t="str">
        <f>IF(OR(Eingabe!B115&lt;&gt;"",Eingabe!C115&lt;&gt;""),IF(Eingabe!Q115&lt;&gt;"",Eingabe!Q115,""),"")</f>
        <v/>
      </c>
    </row>
    <row r="118" spans="1:35" x14ac:dyDescent="0.25">
      <c r="A118" s="52" t="str">
        <f>IF(OR(Eingabe!B116&lt;&gt;"",Eingabe!C116&lt;&gt;""),Eingabe!Jahr,"")</f>
        <v/>
      </c>
      <c r="B118" s="52" t="str">
        <f>IF(OR(Eingabe!B116&lt;&gt;"",Eingabe!C116&lt;&gt;""),Eingabe!$J$2,"")</f>
        <v/>
      </c>
      <c r="C118" s="53" t="str">
        <f>IF(OR(Eingabe!B116&lt;&gt;"",Eingabe!C116&lt;&gt;""),Eingabe!Schule,"")</f>
        <v/>
      </c>
      <c r="D118" s="52" t="str">
        <f>IF(Eingabe!H116&lt;&gt;"", Eingabe!H116,"")</f>
        <v/>
      </c>
      <c r="E118" s="52" t="str">
        <f>IF(Eingabe!I116&lt;&gt;"", Eingabe!I116,"")</f>
        <v/>
      </c>
      <c r="F118" s="52" t="str">
        <f>IF(OR(Eingabe!B116&lt;&gt;"",Eingabe!C116&lt;&gt;""),Eingabe!G116,"")</f>
        <v/>
      </c>
      <c r="G118" s="52" t="str">
        <f>IF(Eingabe!D116&lt;&gt;"", Eingabe!D116,"")</f>
        <v/>
      </c>
      <c r="H118" s="52" t="str">
        <f>IF(OR(Eingabe!B116&lt;&gt;"",Eingabe!C116&lt;&gt;""),Eingabe!E116,"")</f>
        <v/>
      </c>
      <c r="I118" s="54" t="str">
        <f>IF(OR(Eingabe!B116&lt;&gt;"",Eingabe!C116&lt;&gt;""),IF(Eingabe!R116&lt;&gt;"",Eingabe!R116,""),"")</f>
        <v/>
      </c>
      <c r="J118" s="54" t="str">
        <f>IF(OR(Eingabe!B116&lt;&gt;"",Eingabe!C116&lt;&gt;""),IF(Eingabe!AE116&lt;&gt;"",Eingabe!AE116,""),"")</f>
        <v/>
      </c>
      <c r="K118" s="54" t="str">
        <f>IF(OR(Eingabe!B116&lt;&gt;"",Eingabe!C116&lt;&gt;""),IF(Eingabe!AN116&lt;&gt;"",Eingabe!AN116,""),"")</f>
        <v/>
      </c>
      <c r="L118" s="54" t="str">
        <f>IF(OR(Eingabe!B116&lt;&gt;"",Eingabe!C116&lt;&gt;""),IF(Eingabe!L116&lt;&gt;"",Eingabe!L116,""),"")</f>
        <v/>
      </c>
      <c r="M118" s="54" t="str">
        <f>IF(OR(Eingabe!B116&lt;&gt;"",Eingabe!C116&lt;&gt;""),IF(Eingabe!Y116&lt;&gt;"",Eingabe!Y116,""),"")</f>
        <v/>
      </c>
      <c r="N118" s="54" t="str">
        <f>IF(OR(Eingabe!B116&lt;&gt;"",Eingabe!C116&lt;&gt;""),IF(Eingabe!AL116&lt;&gt;"",Eingabe!AL116,""),"")</f>
        <v/>
      </c>
      <c r="O118" s="54" t="str">
        <f>IF(OR(Eingabe!B116&lt;&gt;"",Eingabe!C116&lt;&gt;""),IF(Eingabe!AU116&lt;&gt;"",Eingabe!AU116,""),"")</f>
        <v/>
      </c>
      <c r="P118" s="54" t="str">
        <f>IF(OR(Eingabe!B116&lt;&gt;"",Eingabe!C116&lt;&gt;""),IF(Eingabe!AV116&lt;&gt;"",Eingabe!AV116,""),"")</f>
        <v/>
      </c>
      <c r="Q118" s="54" t="str">
        <f>IF(OR(Eingabe!B116&lt;&gt;"",Eingabe!C116&lt;&gt;""),IF(Eingabe!AW116&lt;&gt;"",Eingabe!AW116,""),"")</f>
        <v/>
      </c>
      <c r="R118" s="53" t="str">
        <f>IF(OR(Eingabe!B116&lt;&gt;"",Eingabe!C116&lt;&gt;""),IF(Eingabe!BA116&lt;&gt;"",Eingabe!BA116,""),"")</f>
        <v/>
      </c>
      <c r="S118" s="54" t="str">
        <f>IF(OR(Eingabe!B116&lt;&gt;"",Eingabe!C116&lt;&gt;""),IF(Eingabe!V116&lt;&gt;"",Eingabe!V116,""),"")</f>
        <v/>
      </c>
      <c r="T118" s="54" t="str">
        <f>IF(OR(Eingabe!B116&lt;&gt;"",Eingabe!C116&lt;&gt;""),IF(Eingabe!AI116&lt;&gt;"",Eingabe!AI116,""),"")</f>
        <v/>
      </c>
      <c r="U118" s="54" t="str">
        <f>IF(OR(Eingabe!B116&lt;&gt;"",Eingabe!C116&lt;&gt;""),IF(Eingabe!AR116&lt;&gt;"",Eingabe!AR116,""),"")</f>
        <v/>
      </c>
      <c r="V118" s="55" t="str">
        <f>Eingabe!AX116</f>
        <v/>
      </c>
      <c r="W118" s="55" t="str">
        <f>Eingabe!AY116</f>
        <v/>
      </c>
      <c r="X118" s="55" t="str">
        <f>Eingabe!AZ116</f>
        <v/>
      </c>
      <c r="Y118" s="52" t="str">
        <f>IF(OR(Eingabe!B116&lt;&gt;"",Eingabe!C116&lt;&gt;""),Eingabe!J116,"")</f>
        <v/>
      </c>
      <c r="Z118" s="52"/>
      <c r="AA118" s="56" t="str">
        <f>IF(OR(Eingabe!B116&lt;&gt;"",Eingabe!C116&lt;&gt;""),Eingabe!K116,"")</f>
        <v/>
      </c>
      <c r="AB118" s="52" t="str">
        <f>IF(OR(Eingabe!B116&lt;&gt;"",Eingabe!C116&lt;&gt;""),IF(Eingabe!AA116&lt;&gt;"",Eingabe!AA116,""),"")</f>
        <v/>
      </c>
      <c r="AC118" s="52" t="str">
        <f>IF(OR(Eingabe!B116&lt;&gt;"",Eingabe!C116&lt;&gt;""),IF(Eingabe!AB116&lt;&gt;"",Eingabe!AB116,""),"")</f>
        <v/>
      </c>
      <c r="AD118" s="52" t="str">
        <f>IF(OR(Eingabe!B116&lt;&gt;"",Eingabe!C116&lt;&gt;""),IF(Eingabe!AC116&lt;&gt;"",Eingabe!AC116,""),"")</f>
        <v/>
      </c>
      <c r="AE118" s="52" t="str">
        <f>IF(OR(Eingabe!B116&lt;&gt;"",Eingabe!C116&lt;&gt;""),IF(Eingabe!AD116&lt;&gt;"",Eingabe!AD116,""),"")</f>
        <v/>
      </c>
      <c r="AF118" s="52" t="str">
        <f>IF(OR(Eingabe!B116&lt;&gt;"",Eingabe!C116&lt;&gt;""),IF(Eingabe!N116&lt;&gt;"",Eingabe!N116,""),"")</f>
        <v/>
      </c>
      <c r="AG118" s="52" t="str">
        <f>IF(OR(Eingabe!B116&lt;&gt;"",Eingabe!C116&lt;&gt;""),IF(Eingabe!O116&lt;&gt;"",Eingabe!O116,""),"")</f>
        <v/>
      </c>
      <c r="AH118" s="52" t="str">
        <f>IF(OR(Eingabe!B116&lt;&gt;"",Eingabe!C116&lt;&gt;""),IF(Eingabe!P116&lt;&gt;"",Eingabe!P116,""),"")</f>
        <v/>
      </c>
      <c r="AI118" s="52" t="str">
        <f>IF(OR(Eingabe!B116&lt;&gt;"",Eingabe!C116&lt;&gt;""),IF(Eingabe!Q116&lt;&gt;"",Eingabe!Q116,""),"")</f>
        <v/>
      </c>
    </row>
    <row r="119" spans="1:35" x14ac:dyDescent="0.25">
      <c r="A119" s="52" t="str">
        <f>IF(OR(Eingabe!B117&lt;&gt;"",Eingabe!C117&lt;&gt;""),Eingabe!Jahr,"")</f>
        <v/>
      </c>
      <c r="B119" s="52" t="str">
        <f>IF(OR(Eingabe!B117&lt;&gt;"",Eingabe!C117&lt;&gt;""),Eingabe!$J$2,"")</f>
        <v/>
      </c>
      <c r="C119" s="53" t="str">
        <f>IF(OR(Eingabe!B117&lt;&gt;"",Eingabe!C117&lt;&gt;""),Eingabe!Schule,"")</f>
        <v/>
      </c>
      <c r="D119" s="52" t="str">
        <f>IF(Eingabe!H117&lt;&gt;"", Eingabe!H117,"")</f>
        <v/>
      </c>
      <c r="E119" s="52" t="str">
        <f>IF(Eingabe!I117&lt;&gt;"", Eingabe!I117,"")</f>
        <v/>
      </c>
      <c r="F119" s="52" t="str">
        <f>IF(OR(Eingabe!B117&lt;&gt;"",Eingabe!C117&lt;&gt;""),Eingabe!G117,"")</f>
        <v/>
      </c>
      <c r="G119" s="52" t="str">
        <f>IF(Eingabe!D117&lt;&gt;"", Eingabe!D117,"")</f>
        <v/>
      </c>
      <c r="H119" s="52" t="str">
        <f>IF(OR(Eingabe!B117&lt;&gt;"",Eingabe!C117&lt;&gt;""),Eingabe!E117,"")</f>
        <v/>
      </c>
      <c r="I119" s="54" t="str">
        <f>IF(OR(Eingabe!B117&lt;&gt;"",Eingabe!C117&lt;&gt;""),IF(Eingabe!R117&lt;&gt;"",Eingabe!R117,""),"")</f>
        <v/>
      </c>
      <c r="J119" s="54" t="str">
        <f>IF(OR(Eingabe!B117&lt;&gt;"",Eingabe!C117&lt;&gt;""),IF(Eingabe!AE117&lt;&gt;"",Eingabe!AE117,""),"")</f>
        <v/>
      </c>
      <c r="K119" s="54" t="str">
        <f>IF(OR(Eingabe!B117&lt;&gt;"",Eingabe!C117&lt;&gt;""),IF(Eingabe!AN117&lt;&gt;"",Eingabe!AN117,""),"")</f>
        <v/>
      </c>
      <c r="L119" s="54" t="str">
        <f>IF(OR(Eingabe!B117&lt;&gt;"",Eingabe!C117&lt;&gt;""),IF(Eingabe!L117&lt;&gt;"",Eingabe!L117,""),"")</f>
        <v/>
      </c>
      <c r="M119" s="54" t="str">
        <f>IF(OR(Eingabe!B117&lt;&gt;"",Eingabe!C117&lt;&gt;""),IF(Eingabe!Y117&lt;&gt;"",Eingabe!Y117,""),"")</f>
        <v/>
      </c>
      <c r="N119" s="54" t="str">
        <f>IF(OR(Eingabe!B117&lt;&gt;"",Eingabe!C117&lt;&gt;""),IF(Eingabe!AL117&lt;&gt;"",Eingabe!AL117,""),"")</f>
        <v/>
      </c>
      <c r="O119" s="54" t="str">
        <f>IF(OR(Eingabe!B117&lt;&gt;"",Eingabe!C117&lt;&gt;""),IF(Eingabe!AU117&lt;&gt;"",Eingabe!AU117,""),"")</f>
        <v/>
      </c>
      <c r="P119" s="54" t="str">
        <f>IF(OR(Eingabe!B117&lt;&gt;"",Eingabe!C117&lt;&gt;""),IF(Eingabe!AV117&lt;&gt;"",Eingabe!AV117,""),"")</f>
        <v/>
      </c>
      <c r="Q119" s="54" t="str">
        <f>IF(OR(Eingabe!B117&lt;&gt;"",Eingabe!C117&lt;&gt;""),IF(Eingabe!AW117&lt;&gt;"",Eingabe!AW117,""),"")</f>
        <v/>
      </c>
      <c r="R119" s="53" t="str">
        <f>IF(OR(Eingabe!B117&lt;&gt;"",Eingabe!C117&lt;&gt;""),IF(Eingabe!BA117&lt;&gt;"",Eingabe!BA117,""),"")</f>
        <v/>
      </c>
      <c r="S119" s="54" t="str">
        <f>IF(OR(Eingabe!B117&lt;&gt;"",Eingabe!C117&lt;&gt;""),IF(Eingabe!V117&lt;&gt;"",Eingabe!V117,""),"")</f>
        <v/>
      </c>
      <c r="T119" s="54" t="str">
        <f>IF(OR(Eingabe!B117&lt;&gt;"",Eingabe!C117&lt;&gt;""),IF(Eingabe!AI117&lt;&gt;"",Eingabe!AI117,""),"")</f>
        <v/>
      </c>
      <c r="U119" s="54" t="str">
        <f>IF(OR(Eingabe!B117&lt;&gt;"",Eingabe!C117&lt;&gt;""),IF(Eingabe!AR117&lt;&gt;"",Eingabe!AR117,""),"")</f>
        <v/>
      </c>
      <c r="V119" s="55" t="str">
        <f>Eingabe!AX117</f>
        <v/>
      </c>
      <c r="W119" s="55" t="str">
        <f>Eingabe!AY117</f>
        <v/>
      </c>
      <c r="X119" s="55" t="str">
        <f>Eingabe!AZ117</f>
        <v/>
      </c>
      <c r="Y119" s="52" t="str">
        <f>IF(OR(Eingabe!B117&lt;&gt;"",Eingabe!C117&lt;&gt;""),Eingabe!J117,"")</f>
        <v/>
      </c>
      <c r="Z119" s="52"/>
      <c r="AA119" s="56" t="str">
        <f>IF(OR(Eingabe!B117&lt;&gt;"",Eingabe!C117&lt;&gt;""),Eingabe!K117,"")</f>
        <v/>
      </c>
      <c r="AB119" s="52" t="str">
        <f>IF(OR(Eingabe!B117&lt;&gt;"",Eingabe!C117&lt;&gt;""),IF(Eingabe!AA117&lt;&gt;"",Eingabe!AA117,""),"")</f>
        <v/>
      </c>
      <c r="AC119" s="52" t="str">
        <f>IF(OR(Eingabe!B117&lt;&gt;"",Eingabe!C117&lt;&gt;""),IF(Eingabe!AB117&lt;&gt;"",Eingabe!AB117,""),"")</f>
        <v/>
      </c>
      <c r="AD119" s="52" t="str">
        <f>IF(OR(Eingabe!B117&lt;&gt;"",Eingabe!C117&lt;&gt;""),IF(Eingabe!AC117&lt;&gt;"",Eingabe!AC117,""),"")</f>
        <v/>
      </c>
      <c r="AE119" s="52" t="str">
        <f>IF(OR(Eingabe!B117&lt;&gt;"",Eingabe!C117&lt;&gt;""),IF(Eingabe!AD117&lt;&gt;"",Eingabe!AD117,""),"")</f>
        <v/>
      </c>
      <c r="AF119" s="52" t="str">
        <f>IF(OR(Eingabe!B117&lt;&gt;"",Eingabe!C117&lt;&gt;""),IF(Eingabe!N117&lt;&gt;"",Eingabe!N117,""),"")</f>
        <v/>
      </c>
      <c r="AG119" s="52" t="str">
        <f>IF(OR(Eingabe!B117&lt;&gt;"",Eingabe!C117&lt;&gt;""),IF(Eingabe!O117&lt;&gt;"",Eingabe!O117,""),"")</f>
        <v/>
      </c>
      <c r="AH119" s="52" t="str">
        <f>IF(OR(Eingabe!B117&lt;&gt;"",Eingabe!C117&lt;&gt;""),IF(Eingabe!P117&lt;&gt;"",Eingabe!P117,""),"")</f>
        <v/>
      </c>
      <c r="AI119" s="52" t="str">
        <f>IF(OR(Eingabe!B117&lt;&gt;"",Eingabe!C117&lt;&gt;""),IF(Eingabe!Q117&lt;&gt;"",Eingabe!Q117,""),"")</f>
        <v/>
      </c>
    </row>
    <row r="120" spans="1:35" x14ac:dyDescent="0.25">
      <c r="A120" s="52" t="str">
        <f>IF(OR(Eingabe!B118&lt;&gt;"",Eingabe!C118&lt;&gt;""),Eingabe!Jahr,"")</f>
        <v/>
      </c>
      <c r="B120" s="52" t="str">
        <f>IF(OR(Eingabe!B118&lt;&gt;"",Eingabe!C118&lt;&gt;""),Eingabe!$J$2,"")</f>
        <v/>
      </c>
      <c r="C120" s="53" t="str">
        <f>IF(OR(Eingabe!B118&lt;&gt;"",Eingabe!C118&lt;&gt;""),Eingabe!Schule,"")</f>
        <v/>
      </c>
      <c r="D120" s="52" t="str">
        <f>IF(Eingabe!H118&lt;&gt;"", Eingabe!H118,"")</f>
        <v/>
      </c>
      <c r="E120" s="52" t="str">
        <f>IF(Eingabe!I118&lt;&gt;"", Eingabe!I118,"")</f>
        <v/>
      </c>
      <c r="F120" s="52" t="str">
        <f>IF(OR(Eingabe!B118&lt;&gt;"",Eingabe!C118&lt;&gt;""),Eingabe!G118,"")</f>
        <v/>
      </c>
      <c r="G120" s="52" t="str">
        <f>IF(Eingabe!D118&lt;&gt;"", Eingabe!D118,"")</f>
        <v/>
      </c>
      <c r="H120" s="52" t="str">
        <f>IF(OR(Eingabe!B118&lt;&gt;"",Eingabe!C118&lt;&gt;""),Eingabe!E118,"")</f>
        <v/>
      </c>
      <c r="I120" s="54" t="str">
        <f>IF(OR(Eingabe!B118&lt;&gt;"",Eingabe!C118&lt;&gt;""),IF(Eingabe!R118&lt;&gt;"",Eingabe!R118,""),"")</f>
        <v/>
      </c>
      <c r="J120" s="54" t="str">
        <f>IF(OR(Eingabe!B118&lt;&gt;"",Eingabe!C118&lt;&gt;""),IF(Eingabe!AE118&lt;&gt;"",Eingabe!AE118,""),"")</f>
        <v/>
      </c>
      <c r="K120" s="54" t="str">
        <f>IF(OR(Eingabe!B118&lt;&gt;"",Eingabe!C118&lt;&gt;""),IF(Eingabe!AN118&lt;&gt;"",Eingabe!AN118,""),"")</f>
        <v/>
      </c>
      <c r="L120" s="54" t="str">
        <f>IF(OR(Eingabe!B118&lt;&gt;"",Eingabe!C118&lt;&gt;""),IF(Eingabe!L118&lt;&gt;"",Eingabe!L118,""),"")</f>
        <v/>
      </c>
      <c r="M120" s="54" t="str">
        <f>IF(OR(Eingabe!B118&lt;&gt;"",Eingabe!C118&lt;&gt;""),IF(Eingabe!Y118&lt;&gt;"",Eingabe!Y118,""),"")</f>
        <v/>
      </c>
      <c r="N120" s="54" t="str">
        <f>IF(OR(Eingabe!B118&lt;&gt;"",Eingabe!C118&lt;&gt;""),IF(Eingabe!AL118&lt;&gt;"",Eingabe!AL118,""),"")</f>
        <v/>
      </c>
      <c r="O120" s="54" t="str">
        <f>IF(OR(Eingabe!B118&lt;&gt;"",Eingabe!C118&lt;&gt;""),IF(Eingabe!AU118&lt;&gt;"",Eingabe!AU118,""),"")</f>
        <v/>
      </c>
      <c r="P120" s="54" t="str">
        <f>IF(OR(Eingabe!B118&lt;&gt;"",Eingabe!C118&lt;&gt;""),IF(Eingabe!AV118&lt;&gt;"",Eingabe!AV118,""),"")</f>
        <v/>
      </c>
      <c r="Q120" s="54" t="str">
        <f>IF(OR(Eingabe!B118&lt;&gt;"",Eingabe!C118&lt;&gt;""),IF(Eingabe!AW118&lt;&gt;"",Eingabe!AW118,""),"")</f>
        <v/>
      </c>
      <c r="R120" s="53" t="str">
        <f>IF(OR(Eingabe!B118&lt;&gt;"",Eingabe!C118&lt;&gt;""),IF(Eingabe!BA118&lt;&gt;"",Eingabe!BA118,""),"")</f>
        <v/>
      </c>
      <c r="S120" s="54" t="str">
        <f>IF(OR(Eingabe!B118&lt;&gt;"",Eingabe!C118&lt;&gt;""),IF(Eingabe!V118&lt;&gt;"",Eingabe!V118,""),"")</f>
        <v/>
      </c>
      <c r="T120" s="54" t="str">
        <f>IF(OR(Eingabe!B118&lt;&gt;"",Eingabe!C118&lt;&gt;""),IF(Eingabe!AI118&lt;&gt;"",Eingabe!AI118,""),"")</f>
        <v/>
      </c>
      <c r="U120" s="54" t="str">
        <f>IF(OR(Eingabe!B118&lt;&gt;"",Eingabe!C118&lt;&gt;""),IF(Eingabe!AR118&lt;&gt;"",Eingabe!AR118,""),"")</f>
        <v/>
      </c>
      <c r="V120" s="55" t="str">
        <f>Eingabe!AX118</f>
        <v/>
      </c>
      <c r="W120" s="55" t="str">
        <f>Eingabe!AY118</f>
        <v/>
      </c>
      <c r="X120" s="55" t="str">
        <f>Eingabe!AZ118</f>
        <v/>
      </c>
      <c r="Y120" s="52" t="str">
        <f>IF(OR(Eingabe!B118&lt;&gt;"",Eingabe!C118&lt;&gt;""),Eingabe!J118,"")</f>
        <v/>
      </c>
      <c r="Z120" s="52"/>
      <c r="AA120" s="56" t="str">
        <f>IF(OR(Eingabe!B118&lt;&gt;"",Eingabe!C118&lt;&gt;""),Eingabe!K118,"")</f>
        <v/>
      </c>
      <c r="AB120" s="52" t="str">
        <f>IF(OR(Eingabe!B118&lt;&gt;"",Eingabe!C118&lt;&gt;""),IF(Eingabe!AA118&lt;&gt;"",Eingabe!AA118,""),"")</f>
        <v/>
      </c>
      <c r="AC120" s="52" t="str">
        <f>IF(OR(Eingabe!B118&lt;&gt;"",Eingabe!C118&lt;&gt;""),IF(Eingabe!AB118&lt;&gt;"",Eingabe!AB118,""),"")</f>
        <v/>
      </c>
      <c r="AD120" s="52" t="str">
        <f>IF(OR(Eingabe!B118&lt;&gt;"",Eingabe!C118&lt;&gt;""),IF(Eingabe!AC118&lt;&gt;"",Eingabe!AC118,""),"")</f>
        <v/>
      </c>
      <c r="AE120" s="52" t="str">
        <f>IF(OR(Eingabe!B118&lt;&gt;"",Eingabe!C118&lt;&gt;""),IF(Eingabe!AD118&lt;&gt;"",Eingabe!AD118,""),"")</f>
        <v/>
      </c>
      <c r="AF120" s="52" t="str">
        <f>IF(OR(Eingabe!B118&lt;&gt;"",Eingabe!C118&lt;&gt;""),IF(Eingabe!N118&lt;&gt;"",Eingabe!N118,""),"")</f>
        <v/>
      </c>
      <c r="AG120" s="52" t="str">
        <f>IF(OR(Eingabe!B118&lt;&gt;"",Eingabe!C118&lt;&gt;""),IF(Eingabe!O118&lt;&gt;"",Eingabe!O118,""),"")</f>
        <v/>
      </c>
      <c r="AH120" s="52" t="str">
        <f>IF(OR(Eingabe!B118&lt;&gt;"",Eingabe!C118&lt;&gt;""),IF(Eingabe!P118&lt;&gt;"",Eingabe!P118,""),"")</f>
        <v/>
      </c>
      <c r="AI120" s="52" t="str">
        <f>IF(OR(Eingabe!B118&lt;&gt;"",Eingabe!C118&lt;&gt;""),IF(Eingabe!Q118&lt;&gt;"",Eingabe!Q118,""),"")</f>
        <v/>
      </c>
    </row>
    <row r="121" spans="1:35" x14ac:dyDescent="0.25">
      <c r="A121" s="52" t="str">
        <f>IF(OR(Eingabe!B119&lt;&gt;"",Eingabe!C119&lt;&gt;""),Eingabe!Jahr,"")</f>
        <v/>
      </c>
      <c r="B121" s="52" t="str">
        <f>IF(OR(Eingabe!B119&lt;&gt;"",Eingabe!C119&lt;&gt;""),Eingabe!$J$2,"")</f>
        <v/>
      </c>
      <c r="C121" s="53" t="str">
        <f>IF(OR(Eingabe!B119&lt;&gt;"",Eingabe!C119&lt;&gt;""),Eingabe!Schule,"")</f>
        <v/>
      </c>
      <c r="D121" s="52" t="str">
        <f>IF(Eingabe!H119&lt;&gt;"", Eingabe!H119,"")</f>
        <v/>
      </c>
      <c r="E121" s="52" t="str">
        <f>IF(Eingabe!I119&lt;&gt;"", Eingabe!I119,"")</f>
        <v/>
      </c>
      <c r="F121" s="52" t="str">
        <f>IF(OR(Eingabe!B119&lt;&gt;"",Eingabe!C119&lt;&gt;""),Eingabe!G119,"")</f>
        <v/>
      </c>
      <c r="G121" s="52" t="str">
        <f>IF(Eingabe!D119&lt;&gt;"", Eingabe!D119,"")</f>
        <v/>
      </c>
      <c r="H121" s="52" t="str">
        <f>IF(OR(Eingabe!B119&lt;&gt;"",Eingabe!C119&lt;&gt;""),Eingabe!E119,"")</f>
        <v/>
      </c>
      <c r="I121" s="54" t="str">
        <f>IF(OR(Eingabe!B119&lt;&gt;"",Eingabe!C119&lt;&gt;""),IF(Eingabe!R119&lt;&gt;"",Eingabe!R119,""),"")</f>
        <v/>
      </c>
      <c r="J121" s="54" t="str">
        <f>IF(OR(Eingabe!B119&lt;&gt;"",Eingabe!C119&lt;&gt;""),IF(Eingabe!AE119&lt;&gt;"",Eingabe!AE119,""),"")</f>
        <v/>
      </c>
      <c r="K121" s="54" t="str">
        <f>IF(OR(Eingabe!B119&lt;&gt;"",Eingabe!C119&lt;&gt;""),IF(Eingabe!AN119&lt;&gt;"",Eingabe!AN119,""),"")</f>
        <v/>
      </c>
      <c r="L121" s="54" t="str">
        <f>IF(OR(Eingabe!B119&lt;&gt;"",Eingabe!C119&lt;&gt;""),IF(Eingabe!L119&lt;&gt;"",Eingabe!L119,""),"")</f>
        <v/>
      </c>
      <c r="M121" s="54" t="str">
        <f>IF(OR(Eingabe!B119&lt;&gt;"",Eingabe!C119&lt;&gt;""),IF(Eingabe!Y119&lt;&gt;"",Eingabe!Y119,""),"")</f>
        <v/>
      </c>
      <c r="N121" s="54" t="str">
        <f>IF(OR(Eingabe!B119&lt;&gt;"",Eingabe!C119&lt;&gt;""),IF(Eingabe!AL119&lt;&gt;"",Eingabe!AL119,""),"")</f>
        <v/>
      </c>
      <c r="O121" s="54" t="str">
        <f>IF(OR(Eingabe!B119&lt;&gt;"",Eingabe!C119&lt;&gt;""),IF(Eingabe!AU119&lt;&gt;"",Eingabe!AU119,""),"")</f>
        <v/>
      </c>
      <c r="P121" s="54" t="str">
        <f>IF(OR(Eingabe!B119&lt;&gt;"",Eingabe!C119&lt;&gt;""),IF(Eingabe!AV119&lt;&gt;"",Eingabe!AV119,""),"")</f>
        <v/>
      </c>
      <c r="Q121" s="54" t="str">
        <f>IF(OR(Eingabe!B119&lt;&gt;"",Eingabe!C119&lt;&gt;""),IF(Eingabe!AW119&lt;&gt;"",Eingabe!AW119,""),"")</f>
        <v/>
      </c>
      <c r="R121" s="53" t="str">
        <f>IF(OR(Eingabe!B119&lt;&gt;"",Eingabe!C119&lt;&gt;""),IF(Eingabe!BA119&lt;&gt;"",Eingabe!BA119,""),"")</f>
        <v/>
      </c>
      <c r="S121" s="54" t="str">
        <f>IF(OR(Eingabe!B119&lt;&gt;"",Eingabe!C119&lt;&gt;""),IF(Eingabe!V119&lt;&gt;"",Eingabe!V119,""),"")</f>
        <v/>
      </c>
      <c r="T121" s="54" t="str">
        <f>IF(OR(Eingabe!B119&lt;&gt;"",Eingabe!C119&lt;&gt;""),IF(Eingabe!AI119&lt;&gt;"",Eingabe!AI119,""),"")</f>
        <v/>
      </c>
      <c r="U121" s="54" t="str">
        <f>IF(OR(Eingabe!B119&lt;&gt;"",Eingabe!C119&lt;&gt;""),IF(Eingabe!AR119&lt;&gt;"",Eingabe!AR119,""),"")</f>
        <v/>
      </c>
      <c r="V121" s="55" t="str">
        <f>Eingabe!AX119</f>
        <v/>
      </c>
      <c r="W121" s="55" t="str">
        <f>Eingabe!AY119</f>
        <v/>
      </c>
      <c r="X121" s="55" t="str">
        <f>Eingabe!AZ119</f>
        <v/>
      </c>
      <c r="Y121" s="52" t="str">
        <f>IF(OR(Eingabe!B119&lt;&gt;"",Eingabe!C119&lt;&gt;""),Eingabe!J119,"")</f>
        <v/>
      </c>
      <c r="Z121" s="52"/>
      <c r="AA121" s="56" t="str">
        <f>IF(OR(Eingabe!B119&lt;&gt;"",Eingabe!C119&lt;&gt;""),Eingabe!K119,"")</f>
        <v/>
      </c>
      <c r="AB121" s="52" t="str">
        <f>IF(OR(Eingabe!B119&lt;&gt;"",Eingabe!C119&lt;&gt;""),IF(Eingabe!AA119&lt;&gt;"",Eingabe!AA119,""),"")</f>
        <v/>
      </c>
      <c r="AC121" s="52" t="str">
        <f>IF(OR(Eingabe!B119&lt;&gt;"",Eingabe!C119&lt;&gt;""),IF(Eingabe!AB119&lt;&gt;"",Eingabe!AB119,""),"")</f>
        <v/>
      </c>
      <c r="AD121" s="52" t="str">
        <f>IF(OR(Eingabe!B119&lt;&gt;"",Eingabe!C119&lt;&gt;""),IF(Eingabe!AC119&lt;&gt;"",Eingabe!AC119,""),"")</f>
        <v/>
      </c>
      <c r="AE121" s="52" t="str">
        <f>IF(OR(Eingabe!B119&lt;&gt;"",Eingabe!C119&lt;&gt;""),IF(Eingabe!AD119&lt;&gt;"",Eingabe!AD119,""),"")</f>
        <v/>
      </c>
      <c r="AF121" s="52" t="str">
        <f>IF(OR(Eingabe!B119&lt;&gt;"",Eingabe!C119&lt;&gt;""),IF(Eingabe!N119&lt;&gt;"",Eingabe!N119,""),"")</f>
        <v/>
      </c>
      <c r="AG121" s="52" t="str">
        <f>IF(OR(Eingabe!B119&lt;&gt;"",Eingabe!C119&lt;&gt;""),IF(Eingabe!O119&lt;&gt;"",Eingabe!O119,""),"")</f>
        <v/>
      </c>
      <c r="AH121" s="52" t="str">
        <f>IF(OR(Eingabe!B119&lt;&gt;"",Eingabe!C119&lt;&gt;""),IF(Eingabe!P119&lt;&gt;"",Eingabe!P119,""),"")</f>
        <v/>
      </c>
      <c r="AI121" s="52" t="str">
        <f>IF(OR(Eingabe!B119&lt;&gt;"",Eingabe!C119&lt;&gt;""),IF(Eingabe!Q119&lt;&gt;"",Eingabe!Q119,""),"")</f>
        <v/>
      </c>
    </row>
    <row r="122" spans="1:35" x14ac:dyDescent="0.25">
      <c r="A122" s="52" t="str">
        <f>IF(OR(Eingabe!B120&lt;&gt;"",Eingabe!C120&lt;&gt;""),Eingabe!Jahr,"")</f>
        <v/>
      </c>
      <c r="B122" s="52" t="str">
        <f>IF(OR(Eingabe!B120&lt;&gt;"",Eingabe!C120&lt;&gt;""),Eingabe!$J$2,"")</f>
        <v/>
      </c>
      <c r="C122" s="53" t="str">
        <f>IF(OR(Eingabe!B120&lt;&gt;"",Eingabe!C120&lt;&gt;""),Eingabe!Schule,"")</f>
        <v/>
      </c>
      <c r="D122" s="52" t="str">
        <f>IF(Eingabe!H120&lt;&gt;"", Eingabe!H120,"")</f>
        <v/>
      </c>
      <c r="E122" s="52" t="str">
        <f>IF(Eingabe!I120&lt;&gt;"", Eingabe!I120,"")</f>
        <v/>
      </c>
      <c r="F122" s="52" t="str">
        <f>IF(OR(Eingabe!B120&lt;&gt;"",Eingabe!C120&lt;&gt;""),Eingabe!G120,"")</f>
        <v/>
      </c>
      <c r="G122" s="52" t="str">
        <f>IF(Eingabe!D120&lt;&gt;"", Eingabe!D120,"")</f>
        <v/>
      </c>
      <c r="H122" s="52" t="str">
        <f>IF(OR(Eingabe!B120&lt;&gt;"",Eingabe!C120&lt;&gt;""),Eingabe!E120,"")</f>
        <v/>
      </c>
      <c r="I122" s="54" t="str">
        <f>IF(OR(Eingabe!B120&lt;&gt;"",Eingabe!C120&lt;&gt;""),IF(Eingabe!R120&lt;&gt;"",Eingabe!R120,""),"")</f>
        <v/>
      </c>
      <c r="J122" s="54" t="str">
        <f>IF(OR(Eingabe!B120&lt;&gt;"",Eingabe!C120&lt;&gt;""),IF(Eingabe!AE120&lt;&gt;"",Eingabe!AE120,""),"")</f>
        <v/>
      </c>
      <c r="K122" s="54" t="str">
        <f>IF(OR(Eingabe!B120&lt;&gt;"",Eingabe!C120&lt;&gt;""),IF(Eingabe!AN120&lt;&gt;"",Eingabe!AN120,""),"")</f>
        <v/>
      </c>
      <c r="L122" s="54" t="str">
        <f>IF(OR(Eingabe!B120&lt;&gt;"",Eingabe!C120&lt;&gt;""),IF(Eingabe!L120&lt;&gt;"",Eingabe!L120,""),"")</f>
        <v/>
      </c>
      <c r="M122" s="54" t="str">
        <f>IF(OR(Eingabe!B120&lt;&gt;"",Eingabe!C120&lt;&gt;""),IF(Eingabe!Y120&lt;&gt;"",Eingabe!Y120,""),"")</f>
        <v/>
      </c>
      <c r="N122" s="54" t="str">
        <f>IF(OR(Eingabe!B120&lt;&gt;"",Eingabe!C120&lt;&gt;""),IF(Eingabe!AL120&lt;&gt;"",Eingabe!AL120,""),"")</f>
        <v/>
      </c>
      <c r="O122" s="54" t="str">
        <f>IF(OR(Eingabe!B120&lt;&gt;"",Eingabe!C120&lt;&gt;""),IF(Eingabe!AU120&lt;&gt;"",Eingabe!AU120,""),"")</f>
        <v/>
      </c>
      <c r="P122" s="54" t="str">
        <f>IF(OR(Eingabe!B120&lt;&gt;"",Eingabe!C120&lt;&gt;""),IF(Eingabe!AV120&lt;&gt;"",Eingabe!AV120,""),"")</f>
        <v/>
      </c>
      <c r="Q122" s="54" t="str">
        <f>IF(OR(Eingabe!B120&lt;&gt;"",Eingabe!C120&lt;&gt;""),IF(Eingabe!AW120&lt;&gt;"",Eingabe!AW120,""),"")</f>
        <v/>
      </c>
      <c r="R122" s="53" t="str">
        <f>IF(OR(Eingabe!B120&lt;&gt;"",Eingabe!C120&lt;&gt;""),IF(Eingabe!BA120&lt;&gt;"",Eingabe!BA120,""),"")</f>
        <v/>
      </c>
      <c r="S122" s="54" t="str">
        <f>IF(OR(Eingabe!B120&lt;&gt;"",Eingabe!C120&lt;&gt;""),IF(Eingabe!V120&lt;&gt;"",Eingabe!V120,""),"")</f>
        <v/>
      </c>
      <c r="T122" s="54" t="str">
        <f>IF(OR(Eingabe!B120&lt;&gt;"",Eingabe!C120&lt;&gt;""),IF(Eingabe!AI120&lt;&gt;"",Eingabe!AI120,""),"")</f>
        <v/>
      </c>
      <c r="U122" s="54" t="str">
        <f>IF(OR(Eingabe!B120&lt;&gt;"",Eingabe!C120&lt;&gt;""),IF(Eingabe!AR120&lt;&gt;"",Eingabe!AR120,""),"")</f>
        <v/>
      </c>
      <c r="V122" s="55" t="str">
        <f>Eingabe!AX120</f>
        <v/>
      </c>
      <c r="W122" s="55" t="str">
        <f>Eingabe!AY120</f>
        <v/>
      </c>
      <c r="X122" s="55" t="str">
        <f>Eingabe!AZ120</f>
        <v/>
      </c>
      <c r="Y122" s="52" t="str">
        <f>IF(OR(Eingabe!B120&lt;&gt;"",Eingabe!C120&lt;&gt;""),Eingabe!J120,"")</f>
        <v/>
      </c>
      <c r="Z122" s="52"/>
      <c r="AA122" s="56" t="str">
        <f>IF(OR(Eingabe!B120&lt;&gt;"",Eingabe!C120&lt;&gt;""),Eingabe!K120,"")</f>
        <v/>
      </c>
      <c r="AB122" s="52" t="str">
        <f>IF(OR(Eingabe!B120&lt;&gt;"",Eingabe!C120&lt;&gt;""),IF(Eingabe!AA120&lt;&gt;"",Eingabe!AA120,""),"")</f>
        <v/>
      </c>
      <c r="AC122" s="52" t="str">
        <f>IF(OR(Eingabe!B120&lt;&gt;"",Eingabe!C120&lt;&gt;""),IF(Eingabe!AB120&lt;&gt;"",Eingabe!AB120,""),"")</f>
        <v/>
      </c>
      <c r="AD122" s="52" t="str">
        <f>IF(OR(Eingabe!B120&lt;&gt;"",Eingabe!C120&lt;&gt;""),IF(Eingabe!AC120&lt;&gt;"",Eingabe!AC120,""),"")</f>
        <v/>
      </c>
      <c r="AE122" s="52" t="str">
        <f>IF(OR(Eingabe!B120&lt;&gt;"",Eingabe!C120&lt;&gt;""),IF(Eingabe!AD120&lt;&gt;"",Eingabe!AD120,""),"")</f>
        <v/>
      </c>
      <c r="AF122" s="52" t="str">
        <f>IF(OR(Eingabe!B120&lt;&gt;"",Eingabe!C120&lt;&gt;""),IF(Eingabe!N120&lt;&gt;"",Eingabe!N120,""),"")</f>
        <v/>
      </c>
      <c r="AG122" s="52" t="str">
        <f>IF(OR(Eingabe!B120&lt;&gt;"",Eingabe!C120&lt;&gt;""),IF(Eingabe!O120&lt;&gt;"",Eingabe!O120,""),"")</f>
        <v/>
      </c>
      <c r="AH122" s="52" t="str">
        <f>IF(OR(Eingabe!B120&lt;&gt;"",Eingabe!C120&lt;&gt;""),IF(Eingabe!P120&lt;&gt;"",Eingabe!P120,""),"")</f>
        <v/>
      </c>
      <c r="AI122" s="52" t="str">
        <f>IF(OR(Eingabe!B120&lt;&gt;"",Eingabe!C120&lt;&gt;""),IF(Eingabe!Q120&lt;&gt;"",Eingabe!Q120,""),"")</f>
        <v/>
      </c>
    </row>
    <row r="123" spans="1:35" x14ac:dyDescent="0.25">
      <c r="A123" s="52" t="str">
        <f>IF(OR(Eingabe!B121&lt;&gt;"",Eingabe!C121&lt;&gt;""),Eingabe!Jahr,"")</f>
        <v/>
      </c>
      <c r="B123" s="52" t="str">
        <f>IF(OR(Eingabe!B121&lt;&gt;"",Eingabe!C121&lt;&gt;""),Eingabe!$J$2,"")</f>
        <v/>
      </c>
      <c r="C123" s="53" t="str">
        <f>IF(OR(Eingabe!B121&lt;&gt;"",Eingabe!C121&lt;&gt;""),Eingabe!Schule,"")</f>
        <v/>
      </c>
      <c r="D123" s="52" t="str">
        <f>IF(Eingabe!H121&lt;&gt;"", Eingabe!H121,"")</f>
        <v/>
      </c>
      <c r="E123" s="52" t="str">
        <f>IF(Eingabe!I121&lt;&gt;"", Eingabe!I121,"")</f>
        <v/>
      </c>
      <c r="F123" s="52" t="str">
        <f>IF(OR(Eingabe!B121&lt;&gt;"",Eingabe!C121&lt;&gt;""),Eingabe!G121,"")</f>
        <v/>
      </c>
      <c r="G123" s="52" t="str">
        <f>IF(Eingabe!D121&lt;&gt;"", Eingabe!D121,"")</f>
        <v/>
      </c>
      <c r="H123" s="52" t="str">
        <f>IF(OR(Eingabe!B121&lt;&gt;"",Eingabe!C121&lt;&gt;""),Eingabe!E121,"")</f>
        <v/>
      </c>
      <c r="I123" s="54" t="str">
        <f>IF(OR(Eingabe!B121&lt;&gt;"",Eingabe!C121&lt;&gt;""),IF(Eingabe!R121&lt;&gt;"",Eingabe!R121,""),"")</f>
        <v/>
      </c>
      <c r="J123" s="54" t="str">
        <f>IF(OR(Eingabe!B121&lt;&gt;"",Eingabe!C121&lt;&gt;""),IF(Eingabe!AE121&lt;&gt;"",Eingabe!AE121,""),"")</f>
        <v/>
      </c>
      <c r="K123" s="54" t="str">
        <f>IF(OR(Eingabe!B121&lt;&gt;"",Eingabe!C121&lt;&gt;""),IF(Eingabe!AN121&lt;&gt;"",Eingabe!AN121,""),"")</f>
        <v/>
      </c>
      <c r="L123" s="54" t="str">
        <f>IF(OR(Eingabe!B121&lt;&gt;"",Eingabe!C121&lt;&gt;""),IF(Eingabe!L121&lt;&gt;"",Eingabe!L121,""),"")</f>
        <v/>
      </c>
      <c r="M123" s="54" t="str">
        <f>IF(OR(Eingabe!B121&lt;&gt;"",Eingabe!C121&lt;&gt;""),IF(Eingabe!Y121&lt;&gt;"",Eingabe!Y121,""),"")</f>
        <v/>
      </c>
      <c r="N123" s="54" t="str">
        <f>IF(OR(Eingabe!B121&lt;&gt;"",Eingabe!C121&lt;&gt;""),IF(Eingabe!AL121&lt;&gt;"",Eingabe!AL121,""),"")</f>
        <v/>
      </c>
      <c r="O123" s="54" t="str">
        <f>IF(OR(Eingabe!B121&lt;&gt;"",Eingabe!C121&lt;&gt;""),IF(Eingabe!AU121&lt;&gt;"",Eingabe!AU121,""),"")</f>
        <v/>
      </c>
      <c r="P123" s="54" t="str">
        <f>IF(OR(Eingabe!B121&lt;&gt;"",Eingabe!C121&lt;&gt;""),IF(Eingabe!AV121&lt;&gt;"",Eingabe!AV121,""),"")</f>
        <v/>
      </c>
      <c r="Q123" s="54" t="str">
        <f>IF(OR(Eingabe!B121&lt;&gt;"",Eingabe!C121&lt;&gt;""),IF(Eingabe!AW121&lt;&gt;"",Eingabe!AW121,""),"")</f>
        <v/>
      </c>
      <c r="R123" s="53" t="str">
        <f>IF(OR(Eingabe!B121&lt;&gt;"",Eingabe!C121&lt;&gt;""),IF(Eingabe!BA121&lt;&gt;"",Eingabe!BA121,""),"")</f>
        <v/>
      </c>
      <c r="S123" s="54" t="str">
        <f>IF(OR(Eingabe!B121&lt;&gt;"",Eingabe!C121&lt;&gt;""),IF(Eingabe!V121&lt;&gt;"",Eingabe!V121,""),"")</f>
        <v/>
      </c>
      <c r="T123" s="54" t="str">
        <f>IF(OR(Eingabe!B121&lt;&gt;"",Eingabe!C121&lt;&gt;""),IF(Eingabe!AI121&lt;&gt;"",Eingabe!AI121,""),"")</f>
        <v/>
      </c>
      <c r="U123" s="54" t="str">
        <f>IF(OR(Eingabe!B121&lt;&gt;"",Eingabe!C121&lt;&gt;""),IF(Eingabe!AR121&lt;&gt;"",Eingabe!AR121,""),"")</f>
        <v/>
      </c>
      <c r="V123" s="55" t="str">
        <f>Eingabe!AX121</f>
        <v/>
      </c>
      <c r="W123" s="55" t="str">
        <f>Eingabe!AY121</f>
        <v/>
      </c>
      <c r="X123" s="55" t="str">
        <f>Eingabe!AZ121</f>
        <v/>
      </c>
      <c r="Y123" s="52" t="str">
        <f>IF(OR(Eingabe!B121&lt;&gt;"",Eingabe!C121&lt;&gt;""),Eingabe!J121,"")</f>
        <v/>
      </c>
      <c r="Z123" s="52"/>
      <c r="AA123" s="56" t="str">
        <f>IF(OR(Eingabe!B121&lt;&gt;"",Eingabe!C121&lt;&gt;""),Eingabe!K121,"")</f>
        <v/>
      </c>
      <c r="AB123" s="52" t="str">
        <f>IF(OR(Eingabe!B121&lt;&gt;"",Eingabe!C121&lt;&gt;""),IF(Eingabe!AA121&lt;&gt;"",Eingabe!AA121,""),"")</f>
        <v/>
      </c>
      <c r="AC123" s="52" t="str">
        <f>IF(OR(Eingabe!B121&lt;&gt;"",Eingabe!C121&lt;&gt;""),IF(Eingabe!AB121&lt;&gt;"",Eingabe!AB121,""),"")</f>
        <v/>
      </c>
      <c r="AD123" s="52" t="str">
        <f>IF(OR(Eingabe!B121&lt;&gt;"",Eingabe!C121&lt;&gt;""),IF(Eingabe!AC121&lt;&gt;"",Eingabe!AC121,""),"")</f>
        <v/>
      </c>
      <c r="AE123" s="52" t="str">
        <f>IF(OR(Eingabe!B121&lt;&gt;"",Eingabe!C121&lt;&gt;""),IF(Eingabe!AD121&lt;&gt;"",Eingabe!AD121,""),"")</f>
        <v/>
      </c>
      <c r="AF123" s="52" t="str">
        <f>IF(OR(Eingabe!B121&lt;&gt;"",Eingabe!C121&lt;&gt;""),IF(Eingabe!N121&lt;&gt;"",Eingabe!N121,""),"")</f>
        <v/>
      </c>
      <c r="AG123" s="52" t="str">
        <f>IF(OR(Eingabe!B121&lt;&gt;"",Eingabe!C121&lt;&gt;""),IF(Eingabe!O121&lt;&gt;"",Eingabe!O121,""),"")</f>
        <v/>
      </c>
      <c r="AH123" s="52" t="str">
        <f>IF(OR(Eingabe!B121&lt;&gt;"",Eingabe!C121&lt;&gt;""),IF(Eingabe!P121&lt;&gt;"",Eingabe!P121,""),"")</f>
        <v/>
      </c>
      <c r="AI123" s="52" t="str">
        <f>IF(OR(Eingabe!B121&lt;&gt;"",Eingabe!C121&lt;&gt;""),IF(Eingabe!Q121&lt;&gt;"",Eingabe!Q121,""),"")</f>
        <v/>
      </c>
    </row>
    <row r="124" spans="1:35" x14ac:dyDescent="0.25">
      <c r="A124" s="52" t="str">
        <f>IF(OR(Eingabe!B122&lt;&gt;"",Eingabe!C122&lt;&gt;""),Eingabe!Jahr,"")</f>
        <v/>
      </c>
      <c r="B124" s="52" t="str">
        <f>IF(OR(Eingabe!B122&lt;&gt;"",Eingabe!C122&lt;&gt;""),Eingabe!$J$2,"")</f>
        <v/>
      </c>
      <c r="C124" s="53" t="str">
        <f>IF(OR(Eingabe!B122&lt;&gt;"",Eingabe!C122&lt;&gt;""),Eingabe!Schule,"")</f>
        <v/>
      </c>
      <c r="D124" s="52" t="str">
        <f>IF(Eingabe!H122&lt;&gt;"", Eingabe!H122,"")</f>
        <v/>
      </c>
      <c r="E124" s="52" t="str">
        <f>IF(Eingabe!I122&lt;&gt;"", Eingabe!I122,"")</f>
        <v/>
      </c>
      <c r="F124" s="52" t="str">
        <f>IF(OR(Eingabe!B122&lt;&gt;"",Eingabe!C122&lt;&gt;""),Eingabe!G122,"")</f>
        <v/>
      </c>
      <c r="G124" s="52" t="str">
        <f>IF(Eingabe!D122&lt;&gt;"", Eingabe!D122,"")</f>
        <v/>
      </c>
      <c r="H124" s="52" t="str">
        <f>IF(OR(Eingabe!B122&lt;&gt;"",Eingabe!C122&lt;&gt;""),Eingabe!E122,"")</f>
        <v/>
      </c>
      <c r="I124" s="54" t="str">
        <f>IF(OR(Eingabe!B122&lt;&gt;"",Eingabe!C122&lt;&gt;""),IF(Eingabe!R122&lt;&gt;"",Eingabe!R122,""),"")</f>
        <v/>
      </c>
      <c r="J124" s="54" t="str">
        <f>IF(OR(Eingabe!B122&lt;&gt;"",Eingabe!C122&lt;&gt;""),IF(Eingabe!AE122&lt;&gt;"",Eingabe!AE122,""),"")</f>
        <v/>
      </c>
      <c r="K124" s="54" t="str">
        <f>IF(OR(Eingabe!B122&lt;&gt;"",Eingabe!C122&lt;&gt;""),IF(Eingabe!AN122&lt;&gt;"",Eingabe!AN122,""),"")</f>
        <v/>
      </c>
      <c r="L124" s="54" t="str">
        <f>IF(OR(Eingabe!B122&lt;&gt;"",Eingabe!C122&lt;&gt;""),IF(Eingabe!L122&lt;&gt;"",Eingabe!L122,""),"")</f>
        <v/>
      </c>
      <c r="M124" s="54" t="str">
        <f>IF(OR(Eingabe!B122&lt;&gt;"",Eingabe!C122&lt;&gt;""),IF(Eingabe!Y122&lt;&gt;"",Eingabe!Y122,""),"")</f>
        <v/>
      </c>
      <c r="N124" s="54" t="str">
        <f>IF(OR(Eingabe!B122&lt;&gt;"",Eingabe!C122&lt;&gt;""),IF(Eingabe!AL122&lt;&gt;"",Eingabe!AL122,""),"")</f>
        <v/>
      </c>
      <c r="O124" s="54" t="str">
        <f>IF(OR(Eingabe!B122&lt;&gt;"",Eingabe!C122&lt;&gt;""),IF(Eingabe!AU122&lt;&gt;"",Eingabe!AU122,""),"")</f>
        <v/>
      </c>
      <c r="P124" s="54" t="str">
        <f>IF(OR(Eingabe!B122&lt;&gt;"",Eingabe!C122&lt;&gt;""),IF(Eingabe!AV122&lt;&gt;"",Eingabe!AV122,""),"")</f>
        <v/>
      </c>
      <c r="Q124" s="54" t="str">
        <f>IF(OR(Eingabe!B122&lt;&gt;"",Eingabe!C122&lt;&gt;""),IF(Eingabe!AW122&lt;&gt;"",Eingabe!AW122,""),"")</f>
        <v/>
      </c>
      <c r="R124" s="53" t="str">
        <f>IF(OR(Eingabe!B122&lt;&gt;"",Eingabe!C122&lt;&gt;""),IF(Eingabe!BA122&lt;&gt;"",Eingabe!BA122,""),"")</f>
        <v/>
      </c>
      <c r="S124" s="54" t="str">
        <f>IF(OR(Eingabe!B122&lt;&gt;"",Eingabe!C122&lt;&gt;""),IF(Eingabe!V122&lt;&gt;"",Eingabe!V122,""),"")</f>
        <v/>
      </c>
      <c r="T124" s="54" t="str">
        <f>IF(OR(Eingabe!B122&lt;&gt;"",Eingabe!C122&lt;&gt;""),IF(Eingabe!AI122&lt;&gt;"",Eingabe!AI122,""),"")</f>
        <v/>
      </c>
      <c r="U124" s="54" t="str">
        <f>IF(OR(Eingabe!B122&lt;&gt;"",Eingabe!C122&lt;&gt;""),IF(Eingabe!AR122&lt;&gt;"",Eingabe!AR122,""),"")</f>
        <v/>
      </c>
      <c r="V124" s="55" t="str">
        <f>Eingabe!AX122</f>
        <v/>
      </c>
      <c r="W124" s="55" t="str">
        <f>Eingabe!AY122</f>
        <v/>
      </c>
      <c r="X124" s="55" t="str">
        <f>Eingabe!AZ122</f>
        <v/>
      </c>
      <c r="Y124" s="52" t="str">
        <f>IF(OR(Eingabe!B122&lt;&gt;"",Eingabe!C122&lt;&gt;""),Eingabe!J122,"")</f>
        <v/>
      </c>
      <c r="Z124" s="52"/>
      <c r="AA124" s="56" t="str">
        <f>IF(OR(Eingabe!B122&lt;&gt;"",Eingabe!C122&lt;&gt;""),Eingabe!K122,"")</f>
        <v/>
      </c>
      <c r="AB124" s="52" t="str">
        <f>IF(OR(Eingabe!B122&lt;&gt;"",Eingabe!C122&lt;&gt;""),IF(Eingabe!AA122&lt;&gt;"",Eingabe!AA122,""),"")</f>
        <v/>
      </c>
      <c r="AC124" s="52" t="str">
        <f>IF(OR(Eingabe!B122&lt;&gt;"",Eingabe!C122&lt;&gt;""),IF(Eingabe!AB122&lt;&gt;"",Eingabe!AB122,""),"")</f>
        <v/>
      </c>
      <c r="AD124" s="52" t="str">
        <f>IF(OR(Eingabe!B122&lt;&gt;"",Eingabe!C122&lt;&gt;""),IF(Eingabe!AC122&lt;&gt;"",Eingabe!AC122,""),"")</f>
        <v/>
      </c>
      <c r="AE124" s="52" t="str">
        <f>IF(OR(Eingabe!B122&lt;&gt;"",Eingabe!C122&lt;&gt;""),IF(Eingabe!AD122&lt;&gt;"",Eingabe!AD122,""),"")</f>
        <v/>
      </c>
      <c r="AF124" s="52" t="str">
        <f>IF(OR(Eingabe!B122&lt;&gt;"",Eingabe!C122&lt;&gt;""),IF(Eingabe!N122&lt;&gt;"",Eingabe!N122,""),"")</f>
        <v/>
      </c>
      <c r="AG124" s="52" t="str">
        <f>IF(OR(Eingabe!B122&lt;&gt;"",Eingabe!C122&lt;&gt;""),IF(Eingabe!O122&lt;&gt;"",Eingabe!O122,""),"")</f>
        <v/>
      </c>
      <c r="AH124" s="52" t="str">
        <f>IF(OR(Eingabe!B122&lt;&gt;"",Eingabe!C122&lt;&gt;""),IF(Eingabe!P122&lt;&gt;"",Eingabe!P122,""),"")</f>
        <v/>
      </c>
      <c r="AI124" s="52" t="str">
        <f>IF(OR(Eingabe!B122&lt;&gt;"",Eingabe!C122&lt;&gt;""),IF(Eingabe!Q122&lt;&gt;"",Eingabe!Q122,""),"")</f>
        <v/>
      </c>
    </row>
    <row r="125" spans="1:35" x14ac:dyDescent="0.25">
      <c r="A125" s="52" t="str">
        <f>IF(OR(Eingabe!B123&lt;&gt;"",Eingabe!C123&lt;&gt;""),Eingabe!Jahr,"")</f>
        <v/>
      </c>
      <c r="B125" s="52" t="str">
        <f>IF(OR(Eingabe!B123&lt;&gt;"",Eingabe!C123&lt;&gt;""),Eingabe!$J$2,"")</f>
        <v/>
      </c>
      <c r="C125" s="53" t="str">
        <f>IF(OR(Eingabe!B123&lt;&gt;"",Eingabe!C123&lt;&gt;""),Eingabe!Schule,"")</f>
        <v/>
      </c>
      <c r="D125" s="52" t="str">
        <f>IF(Eingabe!H123&lt;&gt;"", Eingabe!H123,"")</f>
        <v/>
      </c>
      <c r="E125" s="52" t="str">
        <f>IF(Eingabe!I123&lt;&gt;"", Eingabe!I123,"")</f>
        <v/>
      </c>
      <c r="F125" s="52" t="str">
        <f>IF(OR(Eingabe!B123&lt;&gt;"",Eingabe!C123&lt;&gt;""),Eingabe!G123,"")</f>
        <v/>
      </c>
      <c r="G125" s="52" t="str">
        <f>IF(Eingabe!D123&lt;&gt;"", Eingabe!D123,"")</f>
        <v/>
      </c>
      <c r="H125" s="52" t="str">
        <f>IF(OR(Eingabe!B123&lt;&gt;"",Eingabe!C123&lt;&gt;""),Eingabe!E123,"")</f>
        <v/>
      </c>
      <c r="I125" s="54" t="str">
        <f>IF(OR(Eingabe!B123&lt;&gt;"",Eingabe!C123&lt;&gt;""),IF(Eingabe!R123&lt;&gt;"",Eingabe!R123,""),"")</f>
        <v/>
      </c>
      <c r="J125" s="54" t="str">
        <f>IF(OR(Eingabe!B123&lt;&gt;"",Eingabe!C123&lt;&gt;""),IF(Eingabe!AE123&lt;&gt;"",Eingabe!AE123,""),"")</f>
        <v/>
      </c>
      <c r="K125" s="54" t="str">
        <f>IF(OR(Eingabe!B123&lt;&gt;"",Eingabe!C123&lt;&gt;""),IF(Eingabe!AN123&lt;&gt;"",Eingabe!AN123,""),"")</f>
        <v/>
      </c>
      <c r="L125" s="54" t="str">
        <f>IF(OR(Eingabe!B123&lt;&gt;"",Eingabe!C123&lt;&gt;""),IF(Eingabe!L123&lt;&gt;"",Eingabe!L123,""),"")</f>
        <v/>
      </c>
      <c r="M125" s="54" t="str">
        <f>IF(OR(Eingabe!B123&lt;&gt;"",Eingabe!C123&lt;&gt;""),IF(Eingabe!Y123&lt;&gt;"",Eingabe!Y123,""),"")</f>
        <v/>
      </c>
      <c r="N125" s="54" t="str">
        <f>IF(OR(Eingabe!B123&lt;&gt;"",Eingabe!C123&lt;&gt;""),IF(Eingabe!AL123&lt;&gt;"",Eingabe!AL123,""),"")</f>
        <v/>
      </c>
      <c r="O125" s="54" t="str">
        <f>IF(OR(Eingabe!B123&lt;&gt;"",Eingabe!C123&lt;&gt;""),IF(Eingabe!AU123&lt;&gt;"",Eingabe!AU123,""),"")</f>
        <v/>
      </c>
      <c r="P125" s="54" t="str">
        <f>IF(OR(Eingabe!B123&lt;&gt;"",Eingabe!C123&lt;&gt;""),IF(Eingabe!AV123&lt;&gt;"",Eingabe!AV123,""),"")</f>
        <v/>
      </c>
      <c r="Q125" s="54" t="str">
        <f>IF(OR(Eingabe!B123&lt;&gt;"",Eingabe!C123&lt;&gt;""),IF(Eingabe!AW123&lt;&gt;"",Eingabe!AW123,""),"")</f>
        <v/>
      </c>
      <c r="R125" s="53" t="str">
        <f>IF(OR(Eingabe!B123&lt;&gt;"",Eingabe!C123&lt;&gt;""),IF(Eingabe!BA123&lt;&gt;"",Eingabe!BA123,""),"")</f>
        <v/>
      </c>
      <c r="S125" s="54" t="str">
        <f>IF(OR(Eingabe!B123&lt;&gt;"",Eingabe!C123&lt;&gt;""),IF(Eingabe!V123&lt;&gt;"",Eingabe!V123,""),"")</f>
        <v/>
      </c>
      <c r="T125" s="54" t="str">
        <f>IF(OR(Eingabe!B123&lt;&gt;"",Eingabe!C123&lt;&gt;""),IF(Eingabe!AI123&lt;&gt;"",Eingabe!AI123,""),"")</f>
        <v/>
      </c>
      <c r="U125" s="54" t="str">
        <f>IF(OR(Eingabe!B123&lt;&gt;"",Eingabe!C123&lt;&gt;""),IF(Eingabe!AR123&lt;&gt;"",Eingabe!AR123,""),"")</f>
        <v/>
      </c>
      <c r="V125" s="55" t="str">
        <f>Eingabe!AX123</f>
        <v/>
      </c>
      <c r="W125" s="55" t="str">
        <f>Eingabe!AY123</f>
        <v/>
      </c>
      <c r="X125" s="55" t="str">
        <f>Eingabe!AZ123</f>
        <v/>
      </c>
      <c r="Y125" s="52" t="str">
        <f>IF(OR(Eingabe!B123&lt;&gt;"",Eingabe!C123&lt;&gt;""),Eingabe!J123,"")</f>
        <v/>
      </c>
      <c r="Z125" s="52"/>
      <c r="AA125" s="56" t="str">
        <f>IF(OR(Eingabe!B123&lt;&gt;"",Eingabe!C123&lt;&gt;""),Eingabe!K123,"")</f>
        <v/>
      </c>
      <c r="AB125" s="52" t="str">
        <f>IF(OR(Eingabe!B123&lt;&gt;"",Eingabe!C123&lt;&gt;""),IF(Eingabe!AA123&lt;&gt;"",Eingabe!AA123,""),"")</f>
        <v/>
      </c>
      <c r="AC125" s="52" t="str">
        <f>IF(OR(Eingabe!B123&lt;&gt;"",Eingabe!C123&lt;&gt;""),IF(Eingabe!AB123&lt;&gt;"",Eingabe!AB123,""),"")</f>
        <v/>
      </c>
      <c r="AD125" s="52" t="str">
        <f>IF(OR(Eingabe!B123&lt;&gt;"",Eingabe!C123&lt;&gt;""),IF(Eingabe!AC123&lt;&gt;"",Eingabe!AC123,""),"")</f>
        <v/>
      </c>
      <c r="AE125" s="52" t="str">
        <f>IF(OR(Eingabe!B123&lt;&gt;"",Eingabe!C123&lt;&gt;""),IF(Eingabe!AD123&lt;&gt;"",Eingabe!AD123,""),"")</f>
        <v/>
      </c>
      <c r="AF125" s="52" t="str">
        <f>IF(OR(Eingabe!B123&lt;&gt;"",Eingabe!C123&lt;&gt;""),IF(Eingabe!N123&lt;&gt;"",Eingabe!N123,""),"")</f>
        <v/>
      </c>
      <c r="AG125" s="52" t="str">
        <f>IF(OR(Eingabe!B123&lt;&gt;"",Eingabe!C123&lt;&gt;""),IF(Eingabe!O123&lt;&gt;"",Eingabe!O123,""),"")</f>
        <v/>
      </c>
      <c r="AH125" s="52" t="str">
        <f>IF(OR(Eingabe!B123&lt;&gt;"",Eingabe!C123&lt;&gt;""),IF(Eingabe!P123&lt;&gt;"",Eingabe!P123,""),"")</f>
        <v/>
      </c>
      <c r="AI125" s="52" t="str">
        <f>IF(OR(Eingabe!B123&lt;&gt;"",Eingabe!C123&lt;&gt;""),IF(Eingabe!Q123&lt;&gt;"",Eingabe!Q123,""),"")</f>
        <v/>
      </c>
    </row>
    <row r="126" spans="1:35" x14ac:dyDescent="0.25">
      <c r="A126" s="52" t="str">
        <f>IF(OR(Eingabe!B124&lt;&gt;"",Eingabe!C124&lt;&gt;""),Eingabe!Jahr,"")</f>
        <v/>
      </c>
      <c r="B126" s="52" t="str">
        <f>IF(OR(Eingabe!B124&lt;&gt;"",Eingabe!C124&lt;&gt;""),Eingabe!$J$2,"")</f>
        <v/>
      </c>
      <c r="C126" s="53" t="str">
        <f>IF(OR(Eingabe!B124&lt;&gt;"",Eingabe!C124&lt;&gt;""),Eingabe!Schule,"")</f>
        <v/>
      </c>
      <c r="D126" s="52" t="str">
        <f>IF(Eingabe!H124&lt;&gt;"", Eingabe!H124,"")</f>
        <v/>
      </c>
      <c r="E126" s="52" t="str">
        <f>IF(Eingabe!I124&lt;&gt;"", Eingabe!I124,"")</f>
        <v/>
      </c>
      <c r="F126" s="52" t="str">
        <f>IF(OR(Eingabe!B124&lt;&gt;"",Eingabe!C124&lt;&gt;""),Eingabe!G124,"")</f>
        <v/>
      </c>
      <c r="G126" s="52" t="str">
        <f>IF(Eingabe!D124&lt;&gt;"", Eingabe!D124,"")</f>
        <v/>
      </c>
      <c r="H126" s="52" t="str">
        <f>IF(OR(Eingabe!B124&lt;&gt;"",Eingabe!C124&lt;&gt;""),Eingabe!E124,"")</f>
        <v/>
      </c>
      <c r="I126" s="54" t="str">
        <f>IF(OR(Eingabe!B124&lt;&gt;"",Eingabe!C124&lt;&gt;""),IF(Eingabe!R124&lt;&gt;"",Eingabe!R124,""),"")</f>
        <v/>
      </c>
      <c r="J126" s="54" t="str">
        <f>IF(OR(Eingabe!B124&lt;&gt;"",Eingabe!C124&lt;&gt;""),IF(Eingabe!AE124&lt;&gt;"",Eingabe!AE124,""),"")</f>
        <v/>
      </c>
      <c r="K126" s="54" t="str">
        <f>IF(OR(Eingabe!B124&lt;&gt;"",Eingabe!C124&lt;&gt;""),IF(Eingabe!AN124&lt;&gt;"",Eingabe!AN124,""),"")</f>
        <v/>
      </c>
      <c r="L126" s="54" t="str">
        <f>IF(OR(Eingabe!B124&lt;&gt;"",Eingabe!C124&lt;&gt;""),IF(Eingabe!L124&lt;&gt;"",Eingabe!L124,""),"")</f>
        <v/>
      </c>
      <c r="M126" s="54" t="str">
        <f>IF(OR(Eingabe!B124&lt;&gt;"",Eingabe!C124&lt;&gt;""),IF(Eingabe!Y124&lt;&gt;"",Eingabe!Y124,""),"")</f>
        <v/>
      </c>
      <c r="N126" s="54" t="str">
        <f>IF(OR(Eingabe!B124&lt;&gt;"",Eingabe!C124&lt;&gt;""),IF(Eingabe!AL124&lt;&gt;"",Eingabe!AL124,""),"")</f>
        <v/>
      </c>
      <c r="O126" s="54" t="str">
        <f>IF(OR(Eingabe!B124&lt;&gt;"",Eingabe!C124&lt;&gt;""),IF(Eingabe!AU124&lt;&gt;"",Eingabe!AU124,""),"")</f>
        <v/>
      </c>
      <c r="P126" s="54" t="str">
        <f>IF(OR(Eingabe!B124&lt;&gt;"",Eingabe!C124&lt;&gt;""),IF(Eingabe!AV124&lt;&gt;"",Eingabe!AV124,""),"")</f>
        <v/>
      </c>
      <c r="Q126" s="54" t="str">
        <f>IF(OR(Eingabe!B124&lt;&gt;"",Eingabe!C124&lt;&gt;""),IF(Eingabe!AW124&lt;&gt;"",Eingabe!AW124,""),"")</f>
        <v/>
      </c>
      <c r="R126" s="53" t="str">
        <f>IF(OR(Eingabe!B124&lt;&gt;"",Eingabe!C124&lt;&gt;""),IF(Eingabe!BA124&lt;&gt;"",Eingabe!BA124,""),"")</f>
        <v/>
      </c>
      <c r="S126" s="54" t="str">
        <f>IF(OR(Eingabe!B124&lt;&gt;"",Eingabe!C124&lt;&gt;""),IF(Eingabe!V124&lt;&gt;"",Eingabe!V124,""),"")</f>
        <v/>
      </c>
      <c r="T126" s="54" t="str">
        <f>IF(OR(Eingabe!B124&lt;&gt;"",Eingabe!C124&lt;&gt;""),IF(Eingabe!AI124&lt;&gt;"",Eingabe!AI124,""),"")</f>
        <v/>
      </c>
      <c r="U126" s="54" t="str">
        <f>IF(OR(Eingabe!B124&lt;&gt;"",Eingabe!C124&lt;&gt;""),IF(Eingabe!AR124&lt;&gt;"",Eingabe!AR124,""),"")</f>
        <v/>
      </c>
      <c r="V126" s="55" t="str">
        <f>Eingabe!AX124</f>
        <v/>
      </c>
      <c r="W126" s="55" t="str">
        <f>Eingabe!AY124</f>
        <v/>
      </c>
      <c r="X126" s="55" t="str">
        <f>Eingabe!AZ124</f>
        <v/>
      </c>
      <c r="Y126" s="52" t="str">
        <f>IF(OR(Eingabe!B124&lt;&gt;"",Eingabe!C124&lt;&gt;""),Eingabe!J124,"")</f>
        <v/>
      </c>
      <c r="Z126" s="52"/>
      <c r="AA126" s="56" t="str">
        <f>IF(OR(Eingabe!B124&lt;&gt;"",Eingabe!C124&lt;&gt;""),Eingabe!K124,"")</f>
        <v/>
      </c>
      <c r="AB126" s="52" t="str">
        <f>IF(OR(Eingabe!B124&lt;&gt;"",Eingabe!C124&lt;&gt;""),IF(Eingabe!AA124&lt;&gt;"",Eingabe!AA124,""),"")</f>
        <v/>
      </c>
      <c r="AC126" s="52" t="str">
        <f>IF(OR(Eingabe!B124&lt;&gt;"",Eingabe!C124&lt;&gt;""),IF(Eingabe!AB124&lt;&gt;"",Eingabe!AB124,""),"")</f>
        <v/>
      </c>
      <c r="AD126" s="52" t="str">
        <f>IF(OR(Eingabe!B124&lt;&gt;"",Eingabe!C124&lt;&gt;""),IF(Eingabe!AC124&lt;&gt;"",Eingabe!AC124,""),"")</f>
        <v/>
      </c>
      <c r="AE126" s="52" t="str">
        <f>IF(OR(Eingabe!B124&lt;&gt;"",Eingabe!C124&lt;&gt;""),IF(Eingabe!AD124&lt;&gt;"",Eingabe!AD124,""),"")</f>
        <v/>
      </c>
      <c r="AF126" s="52" t="str">
        <f>IF(OR(Eingabe!B124&lt;&gt;"",Eingabe!C124&lt;&gt;""),IF(Eingabe!N124&lt;&gt;"",Eingabe!N124,""),"")</f>
        <v/>
      </c>
      <c r="AG126" s="52" t="str">
        <f>IF(OR(Eingabe!B124&lt;&gt;"",Eingabe!C124&lt;&gt;""),IF(Eingabe!O124&lt;&gt;"",Eingabe!O124,""),"")</f>
        <v/>
      </c>
      <c r="AH126" s="52" t="str">
        <f>IF(OR(Eingabe!B124&lt;&gt;"",Eingabe!C124&lt;&gt;""),IF(Eingabe!P124&lt;&gt;"",Eingabe!P124,""),"")</f>
        <v/>
      </c>
      <c r="AI126" s="52" t="str">
        <f>IF(OR(Eingabe!B124&lt;&gt;"",Eingabe!C124&lt;&gt;""),IF(Eingabe!Q124&lt;&gt;"",Eingabe!Q124,""),"")</f>
        <v/>
      </c>
    </row>
    <row r="127" spans="1:35" x14ac:dyDescent="0.25">
      <c r="A127" s="52" t="str">
        <f>IF(OR(Eingabe!B125&lt;&gt;"",Eingabe!C125&lt;&gt;""),Eingabe!Jahr,"")</f>
        <v/>
      </c>
      <c r="B127" s="52" t="str">
        <f>IF(OR(Eingabe!B125&lt;&gt;"",Eingabe!C125&lt;&gt;""),Eingabe!$J$2,"")</f>
        <v/>
      </c>
      <c r="C127" s="53" t="str">
        <f>IF(OR(Eingabe!B125&lt;&gt;"",Eingabe!C125&lt;&gt;""),Eingabe!Schule,"")</f>
        <v/>
      </c>
      <c r="D127" s="52" t="str">
        <f>IF(Eingabe!H125&lt;&gt;"", Eingabe!H125,"")</f>
        <v/>
      </c>
      <c r="E127" s="52" t="str">
        <f>IF(Eingabe!I125&lt;&gt;"", Eingabe!I125,"")</f>
        <v/>
      </c>
      <c r="F127" s="52" t="str">
        <f>IF(OR(Eingabe!B125&lt;&gt;"",Eingabe!C125&lt;&gt;""),Eingabe!G125,"")</f>
        <v/>
      </c>
      <c r="G127" s="52" t="str">
        <f>IF(Eingabe!D125&lt;&gt;"", Eingabe!D125,"")</f>
        <v/>
      </c>
      <c r="H127" s="52" t="str">
        <f>IF(OR(Eingabe!B125&lt;&gt;"",Eingabe!C125&lt;&gt;""),Eingabe!E125,"")</f>
        <v/>
      </c>
      <c r="I127" s="54" t="str">
        <f>IF(OR(Eingabe!B125&lt;&gt;"",Eingabe!C125&lt;&gt;""),IF(Eingabe!R125&lt;&gt;"",Eingabe!R125,""),"")</f>
        <v/>
      </c>
      <c r="J127" s="54" t="str">
        <f>IF(OR(Eingabe!B125&lt;&gt;"",Eingabe!C125&lt;&gt;""),IF(Eingabe!AE125&lt;&gt;"",Eingabe!AE125,""),"")</f>
        <v/>
      </c>
      <c r="K127" s="54" t="str">
        <f>IF(OR(Eingabe!B125&lt;&gt;"",Eingabe!C125&lt;&gt;""),IF(Eingabe!AN125&lt;&gt;"",Eingabe!AN125,""),"")</f>
        <v/>
      </c>
      <c r="L127" s="54" t="str">
        <f>IF(OR(Eingabe!B125&lt;&gt;"",Eingabe!C125&lt;&gt;""),IF(Eingabe!L125&lt;&gt;"",Eingabe!L125,""),"")</f>
        <v/>
      </c>
      <c r="M127" s="54" t="str">
        <f>IF(OR(Eingabe!B125&lt;&gt;"",Eingabe!C125&lt;&gt;""),IF(Eingabe!Y125&lt;&gt;"",Eingabe!Y125,""),"")</f>
        <v/>
      </c>
      <c r="N127" s="54" t="str">
        <f>IF(OR(Eingabe!B125&lt;&gt;"",Eingabe!C125&lt;&gt;""),IF(Eingabe!AL125&lt;&gt;"",Eingabe!AL125,""),"")</f>
        <v/>
      </c>
      <c r="O127" s="54" t="str">
        <f>IF(OR(Eingabe!B125&lt;&gt;"",Eingabe!C125&lt;&gt;""),IF(Eingabe!AU125&lt;&gt;"",Eingabe!AU125,""),"")</f>
        <v/>
      </c>
      <c r="P127" s="54" t="str">
        <f>IF(OR(Eingabe!B125&lt;&gt;"",Eingabe!C125&lt;&gt;""),IF(Eingabe!AV125&lt;&gt;"",Eingabe!AV125,""),"")</f>
        <v/>
      </c>
      <c r="Q127" s="54" t="str">
        <f>IF(OR(Eingabe!B125&lt;&gt;"",Eingabe!C125&lt;&gt;""),IF(Eingabe!AW125&lt;&gt;"",Eingabe!AW125,""),"")</f>
        <v/>
      </c>
      <c r="R127" s="53" t="str">
        <f>IF(OR(Eingabe!B125&lt;&gt;"",Eingabe!C125&lt;&gt;""),IF(Eingabe!BA125&lt;&gt;"",Eingabe!BA125,""),"")</f>
        <v/>
      </c>
      <c r="S127" s="54" t="str">
        <f>IF(OR(Eingabe!B125&lt;&gt;"",Eingabe!C125&lt;&gt;""),IF(Eingabe!V125&lt;&gt;"",Eingabe!V125,""),"")</f>
        <v/>
      </c>
      <c r="T127" s="54" t="str">
        <f>IF(OR(Eingabe!B125&lt;&gt;"",Eingabe!C125&lt;&gt;""),IF(Eingabe!AI125&lt;&gt;"",Eingabe!AI125,""),"")</f>
        <v/>
      </c>
      <c r="U127" s="54" t="str">
        <f>IF(OR(Eingabe!B125&lt;&gt;"",Eingabe!C125&lt;&gt;""),IF(Eingabe!AR125&lt;&gt;"",Eingabe!AR125,""),"")</f>
        <v/>
      </c>
      <c r="V127" s="55" t="str">
        <f>Eingabe!AX125</f>
        <v/>
      </c>
      <c r="W127" s="55" t="str">
        <f>Eingabe!AY125</f>
        <v/>
      </c>
      <c r="X127" s="55" t="str">
        <f>Eingabe!AZ125</f>
        <v/>
      </c>
      <c r="Y127" s="52" t="str">
        <f>IF(OR(Eingabe!B125&lt;&gt;"",Eingabe!C125&lt;&gt;""),Eingabe!J125,"")</f>
        <v/>
      </c>
      <c r="Z127" s="52"/>
      <c r="AA127" s="56" t="str">
        <f>IF(OR(Eingabe!B125&lt;&gt;"",Eingabe!C125&lt;&gt;""),Eingabe!K125,"")</f>
        <v/>
      </c>
      <c r="AB127" s="52" t="str">
        <f>IF(OR(Eingabe!B125&lt;&gt;"",Eingabe!C125&lt;&gt;""),IF(Eingabe!AA125&lt;&gt;"",Eingabe!AA125,""),"")</f>
        <v/>
      </c>
      <c r="AC127" s="52" t="str">
        <f>IF(OR(Eingabe!B125&lt;&gt;"",Eingabe!C125&lt;&gt;""),IF(Eingabe!AB125&lt;&gt;"",Eingabe!AB125,""),"")</f>
        <v/>
      </c>
      <c r="AD127" s="52" t="str">
        <f>IF(OR(Eingabe!B125&lt;&gt;"",Eingabe!C125&lt;&gt;""),IF(Eingabe!AC125&lt;&gt;"",Eingabe!AC125,""),"")</f>
        <v/>
      </c>
      <c r="AE127" s="52" t="str">
        <f>IF(OR(Eingabe!B125&lt;&gt;"",Eingabe!C125&lt;&gt;""),IF(Eingabe!AD125&lt;&gt;"",Eingabe!AD125,""),"")</f>
        <v/>
      </c>
      <c r="AF127" s="52" t="str">
        <f>IF(OR(Eingabe!B125&lt;&gt;"",Eingabe!C125&lt;&gt;""),IF(Eingabe!N125&lt;&gt;"",Eingabe!N125,""),"")</f>
        <v/>
      </c>
      <c r="AG127" s="52" t="str">
        <f>IF(OR(Eingabe!B125&lt;&gt;"",Eingabe!C125&lt;&gt;""),IF(Eingabe!O125&lt;&gt;"",Eingabe!O125,""),"")</f>
        <v/>
      </c>
      <c r="AH127" s="52" t="str">
        <f>IF(OR(Eingabe!B125&lt;&gt;"",Eingabe!C125&lt;&gt;""),IF(Eingabe!P125&lt;&gt;"",Eingabe!P125,""),"")</f>
        <v/>
      </c>
      <c r="AI127" s="52" t="str">
        <f>IF(OR(Eingabe!B125&lt;&gt;"",Eingabe!C125&lt;&gt;""),IF(Eingabe!Q125&lt;&gt;"",Eingabe!Q125,""),"")</f>
        <v/>
      </c>
    </row>
    <row r="128" spans="1:35" x14ac:dyDescent="0.25">
      <c r="A128" s="52" t="str">
        <f>IF(OR(Eingabe!B126&lt;&gt;"",Eingabe!C126&lt;&gt;""),Eingabe!Jahr,"")</f>
        <v/>
      </c>
      <c r="B128" s="52" t="str">
        <f>IF(OR(Eingabe!B126&lt;&gt;"",Eingabe!C126&lt;&gt;""),Eingabe!$J$2,"")</f>
        <v/>
      </c>
      <c r="C128" s="53" t="str">
        <f>IF(OR(Eingabe!B126&lt;&gt;"",Eingabe!C126&lt;&gt;""),Eingabe!Schule,"")</f>
        <v/>
      </c>
      <c r="D128" s="52" t="str">
        <f>IF(Eingabe!H126&lt;&gt;"", Eingabe!H126,"")</f>
        <v/>
      </c>
      <c r="E128" s="52" t="str">
        <f>IF(Eingabe!I126&lt;&gt;"", Eingabe!I126,"")</f>
        <v/>
      </c>
      <c r="F128" s="52" t="str">
        <f>IF(OR(Eingabe!B126&lt;&gt;"",Eingabe!C126&lt;&gt;""),Eingabe!G126,"")</f>
        <v/>
      </c>
      <c r="G128" s="52" t="str">
        <f>IF(Eingabe!D126&lt;&gt;"", Eingabe!D126,"")</f>
        <v/>
      </c>
      <c r="H128" s="52" t="str">
        <f>IF(OR(Eingabe!B126&lt;&gt;"",Eingabe!C126&lt;&gt;""),Eingabe!E126,"")</f>
        <v/>
      </c>
      <c r="I128" s="54" t="str">
        <f>IF(OR(Eingabe!B126&lt;&gt;"",Eingabe!C126&lt;&gt;""),IF(Eingabe!R126&lt;&gt;"",Eingabe!R126,""),"")</f>
        <v/>
      </c>
      <c r="J128" s="54" t="str">
        <f>IF(OR(Eingabe!B126&lt;&gt;"",Eingabe!C126&lt;&gt;""),IF(Eingabe!AE126&lt;&gt;"",Eingabe!AE126,""),"")</f>
        <v/>
      </c>
      <c r="K128" s="54" t="str">
        <f>IF(OR(Eingabe!B126&lt;&gt;"",Eingabe!C126&lt;&gt;""),IF(Eingabe!AN126&lt;&gt;"",Eingabe!AN126,""),"")</f>
        <v/>
      </c>
      <c r="L128" s="54" t="str">
        <f>IF(OR(Eingabe!B126&lt;&gt;"",Eingabe!C126&lt;&gt;""),IF(Eingabe!L126&lt;&gt;"",Eingabe!L126,""),"")</f>
        <v/>
      </c>
      <c r="M128" s="54" t="str">
        <f>IF(OR(Eingabe!B126&lt;&gt;"",Eingabe!C126&lt;&gt;""),IF(Eingabe!Y126&lt;&gt;"",Eingabe!Y126,""),"")</f>
        <v/>
      </c>
      <c r="N128" s="54" t="str">
        <f>IF(OR(Eingabe!B126&lt;&gt;"",Eingabe!C126&lt;&gt;""),IF(Eingabe!AL126&lt;&gt;"",Eingabe!AL126,""),"")</f>
        <v/>
      </c>
      <c r="O128" s="54" t="str">
        <f>IF(OR(Eingabe!B126&lt;&gt;"",Eingabe!C126&lt;&gt;""),IF(Eingabe!AU126&lt;&gt;"",Eingabe!AU126,""),"")</f>
        <v/>
      </c>
      <c r="P128" s="54" t="str">
        <f>IF(OR(Eingabe!B126&lt;&gt;"",Eingabe!C126&lt;&gt;""),IF(Eingabe!AV126&lt;&gt;"",Eingabe!AV126,""),"")</f>
        <v/>
      </c>
      <c r="Q128" s="54" t="str">
        <f>IF(OR(Eingabe!B126&lt;&gt;"",Eingabe!C126&lt;&gt;""),IF(Eingabe!AW126&lt;&gt;"",Eingabe!AW126,""),"")</f>
        <v/>
      </c>
      <c r="R128" s="53" t="str">
        <f>IF(OR(Eingabe!B126&lt;&gt;"",Eingabe!C126&lt;&gt;""),IF(Eingabe!BA126&lt;&gt;"",Eingabe!BA126,""),"")</f>
        <v/>
      </c>
      <c r="S128" s="54" t="str">
        <f>IF(OR(Eingabe!B126&lt;&gt;"",Eingabe!C126&lt;&gt;""),IF(Eingabe!V126&lt;&gt;"",Eingabe!V126,""),"")</f>
        <v/>
      </c>
      <c r="T128" s="54" t="str">
        <f>IF(OR(Eingabe!B126&lt;&gt;"",Eingabe!C126&lt;&gt;""),IF(Eingabe!AI126&lt;&gt;"",Eingabe!AI126,""),"")</f>
        <v/>
      </c>
      <c r="U128" s="54" t="str">
        <f>IF(OR(Eingabe!B126&lt;&gt;"",Eingabe!C126&lt;&gt;""),IF(Eingabe!AR126&lt;&gt;"",Eingabe!AR126,""),"")</f>
        <v/>
      </c>
      <c r="V128" s="55" t="str">
        <f>Eingabe!AX126</f>
        <v/>
      </c>
      <c r="W128" s="55" t="str">
        <f>Eingabe!AY126</f>
        <v/>
      </c>
      <c r="X128" s="55" t="str">
        <f>Eingabe!AZ126</f>
        <v/>
      </c>
      <c r="Y128" s="52" t="str">
        <f>IF(OR(Eingabe!B126&lt;&gt;"",Eingabe!C126&lt;&gt;""),Eingabe!J126,"")</f>
        <v/>
      </c>
      <c r="Z128" s="52"/>
      <c r="AA128" s="56" t="str">
        <f>IF(OR(Eingabe!B126&lt;&gt;"",Eingabe!C126&lt;&gt;""),Eingabe!K126,"")</f>
        <v/>
      </c>
      <c r="AB128" s="52" t="str">
        <f>IF(OR(Eingabe!B126&lt;&gt;"",Eingabe!C126&lt;&gt;""),IF(Eingabe!AA126&lt;&gt;"",Eingabe!AA126,""),"")</f>
        <v/>
      </c>
      <c r="AC128" s="52" t="str">
        <f>IF(OR(Eingabe!B126&lt;&gt;"",Eingabe!C126&lt;&gt;""),IF(Eingabe!AB126&lt;&gt;"",Eingabe!AB126,""),"")</f>
        <v/>
      </c>
      <c r="AD128" s="52" t="str">
        <f>IF(OR(Eingabe!B126&lt;&gt;"",Eingabe!C126&lt;&gt;""),IF(Eingabe!AC126&lt;&gt;"",Eingabe!AC126,""),"")</f>
        <v/>
      </c>
      <c r="AE128" s="52" t="str">
        <f>IF(OR(Eingabe!B126&lt;&gt;"",Eingabe!C126&lt;&gt;""),IF(Eingabe!AD126&lt;&gt;"",Eingabe!AD126,""),"")</f>
        <v/>
      </c>
      <c r="AF128" s="52" t="str">
        <f>IF(OR(Eingabe!B126&lt;&gt;"",Eingabe!C126&lt;&gt;""),IF(Eingabe!N126&lt;&gt;"",Eingabe!N126,""),"")</f>
        <v/>
      </c>
      <c r="AG128" s="52" t="str">
        <f>IF(OR(Eingabe!B126&lt;&gt;"",Eingabe!C126&lt;&gt;""),IF(Eingabe!O126&lt;&gt;"",Eingabe!O126,""),"")</f>
        <v/>
      </c>
      <c r="AH128" s="52" t="str">
        <f>IF(OR(Eingabe!B126&lt;&gt;"",Eingabe!C126&lt;&gt;""),IF(Eingabe!P126&lt;&gt;"",Eingabe!P126,""),"")</f>
        <v/>
      </c>
      <c r="AI128" s="52" t="str">
        <f>IF(OR(Eingabe!B126&lt;&gt;"",Eingabe!C126&lt;&gt;""),IF(Eingabe!Q126&lt;&gt;"",Eingabe!Q126,""),"")</f>
        <v/>
      </c>
    </row>
    <row r="129" spans="1:35" x14ac:dyDescent="0.25">
      <c r="A129" s="52" t="str">
        <f>IF(OR(Eingabe!B127&lt;&gt;"",Eingabe!C127&lt;&gt;""),Eingabe!Jahr,"")</f>
        <v/>
      </c>
      <c r="B129" s="52" t="str">
        <f>IF(OR(Eingabe!B127&lt;&gt;"",Eingabe!C127&lt;&gt;""),Eingabe!$J$2,"")</f>
        <v/>
      </c>
      <c r="C129" s="53" t="str">
        <f>IF(OR(Eingabe!B127&lt;&gt;"",Eingabe!C127&lt;&gt;""),Eingabe!Schule,"")</f>
        <v/>
      </c>
      <c r="D129" s="52" t="str">
        <f>IF(Eingabe!H127&lt;&gt;"", Eingabe!H127,"")</f>
        <v/>
      </c>
      <c r="E129" s="52" t="str">
        <f>IF(Eingabe!I127&lt;&gt;"", Eingabe!I127,"")</f>
        <v/>
      </c>
      <c r="F129" s="52" t="str">
        <f>IF(OR(Eingabe!B127&lt;&gt;"",Eingabe!C127&lt;&gt;""),Eingabe!G127,"")</f>
        <v/>
      </c>
      <c r="G129" s="52" t="str">
        <f>IF(Eingabe!D127&lt;&gt;"", Eingabe!D127,"")</f>
        <v/>
      </c>
      <c r="H129" s="52" t="str">
        <f>IF(OR(Eingabe!B127&lt;&gt;"",Eingabe!C127&lt;&gt;""),Eingabe!E127,"")</f>
        <v/>
      </c>
      <c r="I129" s="54" t="str">
        <f>IF(OR(Eingabe!B127&lt;&gt;"",Eingabe!C127&lt;&gt;""),IF(Eingabe!R127&lt;&gt;"",Eingabe!R127,""),"")</f>
        <v/>
      </c>
      <c r="J129" s="54" t="str">
        <f>IF(OR(Eingabe!B127&lt;&gt;"",Eingabe!C127&lt;&gt;""),IF(Eingabe!AE127&lt;&gt;"",Eingabe!AE127,""),"")</f>
        <v/>
      </c>
      <c r="K129" s="54" t="str">
        <f>IF(OR(Eingabe!B127&lt;&gt;"",Eingabe!C127&lt;&gt;""),IF(Eingabe!AN127&lt;&gt;"",Eingabe!AN127,""),"")</f>
        <v/>
      </c>
      <c r="L129" s="54" t="str">
        <f>IF(OR(Eingabe!B127&lt;&gt;"",Eingabe!C127&lt;&gt;""),IF(Eingabe!L127&lt;&gt;"",Eingabe!L127,""),"")</f>
        <v/>
      </c>
      <c r="M129" s="54" t="str">
        <f>IF(OR(Eingabe!B127&lt;&gt;"",Eingabe!C127&lt;&gt;""),IF(Eingabe!Y127&lt;&gt;"",Eingabe!Y127,""),"")</f>
        <v/>
      </c>
      <c r="N129" s="54" t="str">
        <f>IF(OR(Eingabe!B127&lt;&gt;"",Eingabe!C127&lt;&gt;""),IF(Eingabe!AL127&lt;&gt;"",Eingabe!AL127,""),"")</f>
        <v/>
      </c>
      <c r="O129" s="54" t="str">
        <f>IF(OR(Eingabe!B127&lt;&gt;"",Eingabe!C127&lt;&gt;""),IF(Eingabe!AU127&lt;&gt;"",Eingabe!AU127,""),"")</f>
        <v/>
      </c>
      <c r="P129" s="54" t="str">
        <f>IF(OR(Eingabe!B127&lt;&gt;"",Eingabe!C127&lt;&gt;""),IF(Eingabe!AV127&lt;&gt;"",Eingabe!AV127,""),"")</f>
        <v/>
      </c>
      <c r="Q129" s="54" t="str">
        <f>IF(OR(Eingabe!B127&lt;&gt;"",Eingabe!C127&lt;&gt;""),IF(Eingabe!AW127&lt;&gt;"",Eingabe!AW127,""),"")</f>
        <v/>
      </c>
      <c r="R129" s="53" t="str">
        <f>IF(OR(Eingabe!B127&lt;&gt;"",Eingabe!C127&lt;&gt;""),IF(Eingabe!BA127&lt;&gt;"",Eingabe!BA127,""),"")</f>
        <v/>
      </c>
      <c r="S129" s="54" t="str">
        <f>IF(OR(Eingabe!B127&lt;&gt;"",Eingabe!C127&lt;&gt;""),IF(Eingabe!V127&lt;&gt;"",Eingabe!V127,""),"")</f>
        <v/>
      </c>
      <c r="T129" s="54" t="str">
        <f>IF(OR(Eingabe!B127&lt;&gt;"",Eingabe!C127&lt;&gt;""),IF(Eingabe!AI127&lt;&gt;"",Eingabe!AI127,""),"")</f>
        <v/>
      </c>
      <c r="U129" s="54" t="str">
        <f>IF(OR(Eingabe!B127&lt;&gt;"",Eingabe!C127&lt;&gt;""),IF(Eingabe!AR127&lt;&gt;"",Eingabe!AR127,""),"")</f>
        <v/>
      </c>
      <c r="V129" s="55" t="str">
        <f>Eingabe!AX127</f>
        <v/>
      </c>
      <c r="W129" s="55" t="str">
        <f>Eingabe!AY127</f>
        <v/>
      </c>
      <c r="X129" s="55" t="str">
        <f>Eingabe!AZ127</f>
        <v/>
      </c>
      <c r="Y129" s="52" t="str">
        <f>IF(OR(Eingabe!B127&lt;&gt;"",Eingabe!C127&lt;&gt;""),Eingabe!J127,"")</f>
        <v/>
      </c>
      <c r="Z129" s="52"/>
      <c r="AA129" s="56" t="str">
        <f>IF(OR(Eingabe!B127&lt;&gt;"",Eingabe!C127&lt;&gt;""),Eingabe!K127,"")</f>
        <v/>
      </c>
      <c r="AB129" s="52" t="str">
        <f>IF(OR(Eingabe!B127&lt;&gt;"",Eingabe!C127&lt;&gt;""),IF(Eingabe!AA127&lt;&gt;"",Eingabe!AA127,""),"")</f>
        <v/>
      </c>
      <c r="AC129" s="52" t="str">
        <f>IF(OR(Eingabe!B127&lt;&gt;"",Eingabe!C127&lt;&gt;""),IF(Eingabe!AB127&lt;&gt;"",Eingabe!AB127,""),"")</f>
        <v/>
      </c>
      <c r="AD129" s="52" t="str">
        <f>IF(OR(Eingabe!B127&lt;&gt;"",Eingabe!C127&lt;&gt;""),IF(Eingabe!AC127&lt;&gt;"",Eingabe!AC127,""),"")</f>
        <v/>
      </c>
      <c r="AE129" s="52" t="str">
        <f>IF(OR(Eingabe!B127&lt;&gt;"",Eingabe!C127&lt;&gt;""),IF(Eingabe!AD127&lt;&gt;"",Eingabe!AD127,""),"")</f>
        <v/>
      </c>
      <c r="AF129" s="52" t="str">
        <f>IF(OR(Eingabe!B127&lt;&gt;"",Eingabe!C127&lt;&gt;""),IF(Eingabe!N127&lt;&gt;"",Eingabe!N127,""),"")</f>
        <v/>
      </c>
      <c r="AG129" s="52" t="str">
        <f>IF(OR(Eingabe!B127&lt;&gt;"",Eingabe!C127&lt;&gt;""),IF(Eingabe!O127&lt;&gt;"",Eingabe!O127,""),"")</f>
        <v/>
      </c>
      <c r="AH129" s="52" t="str">
        <f>IF(OR(Eingabe!B127&lt;&gt;"",Eingabe!C127&lt;&gt;""),IF(Eingabe!P127&lt;&gt;"",Eingabe!P127,""),"")</f>
        <v/>
      </c>
      <c r="AI129" s="52" t="str">
        <f>IF(OR(Eingabe!B127&lt;&gt;"",Eingabe!C127&lt;&gt;""),IF(Eingabe!Q127&lt;&gt;"",Eingabe!Q127,""),"")</f>
        <v/>
      </c>
    </row>
    <row r="130" spans="1:35" x14ac:dyDescent="0.25">
      <c r="A130" s="52" t="str">
        <f>IF(OR(Eingabe!B128&lt;&gt;"",Eingabe!C128&lt;&gt;""),Eingabe!Jahr,"")</f>
        <v/>
      </c>
      <c r="B130" s="52" t="str">
        <f>IF(OR(Eingabe!B128&lt;&gt;"",Eingabe!C128&lt;&gt;""),Eingabe!$J$2,"")</f>
        <v/>
      </c>
      <c r="C130" s="53" t="str">
        <f>IF(OR(Eingabe!B128&lt;&gt;"",Eingabe!C128&lt;&gt;""),Eingabe!Schule,"")</f>
        <v/>
      </c>
      <c r="D130" s="52" t="str">
        <f>IF(Eingabe!H128&lt;&gt;"", Eingabe!H128,"")</f>
        <v/>
      </c>
      <c r="E130" s="52" t="str">
        <f>IF(Eingabe!I128&lt;&gt;"", Eingabe!I128,"")</f>
        <v/>
      </c>
      <c r="F130" s="52" t="str">
        <f>IF(OR(Eingabe!B128&lt;&gt;"",Eingabe!C128&lt;&gt;""),Eingabe!G128,"")</f>
        <v/>
      </c>
      <c r="G130" s="52" t="str">
        <f>IF(Eingabe!D128&lt;&gt;"", Eingabe!D128,"")</f>
        <v/>
      </c>
      <c r="H130" s="52" t="str">
        <f>IF(OR(Eingabe!B128&lt;&gt;"",Eingabe!C128&lt;&gt;""),Eingabe!E128,"")</f>
        <v/>
      </c>
      <c r="I130" s="54" t="str">
        <f>IF(OR(Eingabe!B128&lt;&gt;"",Eingabe!C128&lt;&gt;""),IF(Eingabe!R128&lt;&gt;"",Eingabe!R128,""),"")</f>
        <v/>
      </c>
      <c r="J130" s="54" t="str">
        <f>IF(OR(Eingabe!B128&lt;&gt;"",Eingabe!C128&lt;&gt;""),IF(Eingabe!AE128&lt;&gt;"",Eingabe!AE128,""),"")</f>
        <v/>
      </c>
      <c r="K130" s="54" t="str">
        <f>IF(OR(Eingabe!B128&lt;&gt;"",Eingabe!C128&lt;&gt;""),IF(Eingabe!AN128&lt;&gt;"",Eingabe!AN128,""),"")</f>
        <v/>
      </c>
      <c r="L130" s="54" t="str">
        <f>IF(OR(Eingabe!B128&lt;&gt;"",Eingabe!C128&lt;&gt;""),IF(Eingabe!L128&lt;&gt;"",Eingabe!L128,""),"")</f>
        <v/>
      </c>
      <c r="M130" s="54" t="str">
        <f>IF(OR(Eingabe!B128&lt;&gt;"",Eingabe!C128&lt;&gt;""),IF(Eingabe!Y128&lt;&gt;"",Eingabe!Y128,""),"")</f>
        <v/>
      </c>
      <c r="N130" s="54" t="str">
        <f>IF(OR(Eingabe!B128&lt;&gt;"",Eingabe!C128&lt;&gt;""),IF(Eingabe!AL128&lt;&gt;"",Eingabe!AL128,""),"")</f>
        <v/>
      </c>
      <c r="O130" s="54" t="str">
        <f>IF(OR(Eingabe!B128&lt;&gt;"",Eingabe!C128&lt;&gt;""),IF(Eingabe!AU128&lt;&gt;"",Eingabe!AU128,""),"")</f>
        <v/>
      </c>
      <c r="P130" s="54" t="str">
        <f>IF(OR(Eingabe!B128&lt;&gt;"",Eingabe!C128&lt;&gt;""),IF(Eingabe!AV128&lt;&gt;"",Eingabe!AV128,""),"")</f>
        <v/>
      </c>
      <c r="Q130" s="54" t="str">
        <f>IF(OR(Eingabe!B128&lt;&gt;"",Eingabe!C128&lt;&gt;""),IF(Eingabe!AW128&lt;&gt;"",Eingabe!AW128,""),"")</f>
        <v/>
      </c>
      <c r="R130" s="53" t="str">
        <f>IF(OR(Eingabe!B128&lt;&gt;"",Eingabe!C128&lt;&gt;""),IF(Eingabe!BA128&lt;&gt;"",Eingabe!BA128,""),"")</f>
        <v/>
      </c>
      <c r="S130" s="54" t="str">
        <f>IF(OR(Eingabe!B128&lt;&gt;"",Eingabe!C128&lt;&gt;""),IF(Eingabe!V128&lt;&gt;"",Eingabe!V128,""),"")</f>
        <v/>
      </c>
      <c r="T130" s="54" t="str">
        <f>IF(OR(Eingabe!B128&lt;&gt;"",Eingabe!C128&lt;&gt;""),IF(Eingabe!AI128&lt;&gt;"",Eingabe!AI128,""),"")</f>
        <v/>
      </c>
      <c r="U130" s="54" t="str">
        <f>IF(OR(Eingabe!B128&lt;&gt;"",Eingabe!C128&lt;&gt;""),IF(Eingabe!AR128&lt;&gt;"",Eingabe!AR128,""),"")</f>
        <v/>
      </c>
      <c r="V130" s="55" t="str">
        <f>Eingabe!AX128</f>
        <v/>
      </c>
      <c r="W130" s="55" t="str">
        <f>Eingabe!AY128</f>
        <v/>
      </c>
      <c r="X130" s="55" t="str">
        <f>Eingabe!AZ128</f>
        <v/>
      </c>
      <c r="Y130" s="52" t="str">
        <f>IF(OR(Eingabe!B128&lt;&gt;"",Eingabe!C128&lt;&gt;""),Eingabe!J128,"")</f>
        <v/>
      </c>
      <c r="Z130" s="52"/>
      <c r="AA130" s="56" t="str">
        <f>IF(OR(Eingabe!B128&lt;&gt;"",Eingabe!C128&lt;&gt;""),Eingabe!K128,"")</f>
        <v/>
      </c>
      <c r="AB130" s="52" t="str">
        <f>IF(OR(Eingabe!B128&lt;&gt;"",Eingabe!C128&lt;&gt;""),IF(Eingabe!AA128&lt;&gt;"",Eingabe!AA128,""),"")</f>
        <v/>
      </c>
      <c r="AC130" s="52" t="str">
        <f>IF(OR(Eingabe!B128&lt;&gt;"",Eingabe!C128&lt;&gt;""),IF(Eingabe!AB128&lt;&gt;"",Eingabe!AB128,""),"")</f>
        <v/>
      </c>
      <c r="AD130" s="52" t="str">
        <f>IF(OR(Eingabe!B128&lt;&gt;"",Eingabe!C128&lt;&gt;""),IF(Eingabe!AC128&lt;&gt;"",Eingabe!AC128,""),"")</f>
        <v/>
      </c>
      <c r="AE130" s="52" t="str">
        <f>IF(OR(Eingabe!B128&lt;&gt;"",Eingabe!C128&lt;&gt;""),IF(Eingabe!AD128&lt;&gt;"",Eingabe!AD128,""),"")</f>
        <v/>
      </c>
      <c r="AF130" s="52" t="str">
        <f>IF(OR(Eingabe!B128&lt;&gt;"",Eingabe!C128&lt;&gt;""),IF(Eingabe!N128&lt;&gt;"",Eingabe!N128,""),"")</f>
        <v/>
      </c>
      <c r="AG130" s="52" t="str">
        <f>IF(OR(Eingabe!B128&lt;&gt;"",Eingabe!C128&lt;&gt;""),IF(Eingabe!O128&lt;&gt;"",Eingabe!O128,""),"")</f>
        <v/>
      </c>
      <c r="AH130" s="52" t="str">
        <f>IF(OR(Eingabe!B128&lt;&gt;"",Eingabe!C128&lt;&gt;""),IF(Eingabe!P128&lt;&gt;"",Eingabe!P128,""),"")</f>
        <v/>
      </c>
      <c r="AI130" s="52" t="str">
        <f>IF(OR(Eingabe!B128&lt;&gt;"",Eingabe!C128&lt;&gt;""),IF(Eingabe!Q128&lt;&gt;"",Eingabe!Q128,""),"")</f>
        <v/>
      </c>
    </row>
    <row r="131" spans="1:35" x14ac:dyDescent="0.25">
      <c r="A131" s="52" t="str">
        <f>IF(OR(Eingabe!B129&lt;&gt;"",Eingabe!C129&lt;&gt;""),Eingabe!Jahr,"")</f>
        <v/>
      </c>
      <c r="B131" s="52" t="str">
        <f>IF(OR(Eingabe!B129&lt;&gt;"",Eingabe!C129&lt;&gt;""),Eingabe!$J$2,"")</f>
        <v/>
      </c>
      <c r="C131" s="53" t="str">
        <f>IF(OR(Eingabe!B129&lt;&gt;"",Eingabe!C129&lt;&gt;""),Eingabe!Schule,"")</f>
        <v/>
      </c>
      <c r="D131" s="52" t="str">
        <f>IF(Eingabe!H129&lt;&gt;"", Eingabe!H129,"")</f>
        <v/>
      </c>
      <c r="E131" s="52" t="str">
        <f>IF(Eingabe!I129&lt;&gt;"", Eingabe!I129,"")</f>
        <v/>
      </c>
      <c r="F131" s="52" t="str">
        <f>IF(OR(Eingabe!B129&lt;&gt;"",Eingabe!C129&lt;&gt;""),Eingabe!G129,"")</f>
        <v/>
      </c>
      <c r="G131" s="52" t="str">
        <f>IF(Eingabe!D129&lt;&gt;"", Eingabe!D129,"")</f>
        <v/>
      </c>
      <c r="H131" s="52" t="str">
        <f>IF(OR(Eingabe!B129&lt;&gt;"",Eingabe!C129&lt;&gt;""),Eingabe!E129,"")</f>
        <v/>
      </c>
      <c r="I131" s="54" t="str">
        <f>IF(OR(Eingabe!B129&lt;&gt;"",Eingabe!C129&lt;&gt;""),IF(Eingabe!R129&lt;&gt;"",Eingabe!R129,""),"")</f>
        <v/>
      </c>
      <c r="J131" s="54" t="str">
        <f>IF(OR(Eingabe!B129&lt;&gt;"",Eingabe!C129&lt;&gt;""),IF(Eingabe!AE129&lt;&gt;"",Eingabe!AE129,""),"")</f>
        <v/>
      </c>
      <c r="K131" s="54" t="str">
        <f>IF(OR(Eingabe!B129&lt;&gt;"",Eingabe!C129&lt;&gt;""),IF(Eingabe!AN129&lt;&gt;"",Eingabe!AN129,""),"")</f>
        <v/>
      </c>
      <c r="L131" s="54" t="str">
        <f>IF(OR(Eingabe!B129&lt;&gt;"",Eingabe!C129&lt;&gt;""),IF(Eingabe!L129&lt;&gt;"",Eingabe!L129,""),"")</f>
        <v/>
      </c>
      <c r="M131" s="54" t="str">
        <f>IF(OR(Eingabe!B129&lt;&gt;"",Eingabe!C129&lt;&gt;""),IF(Eingabe!Y129&lt;&gt;"",Eingabe!Y129,""),"")</f>
        <v/>
      </c>
      <c r="N131" s="54" t="str">
        <f>IF(OR(Eingabe!B129&lt;&gt;"",Eingabe!C129&lt;&gt;""),IF(Eingabe!AL129&lt;&gt;"",Eingabe!AL129,""),"")</f>
        <v/>
      </c>
      <c r="O131" s="54" t="str">
        <f>IF(OR(Eingabe!B129&lt;&gt;"",Eingabe!C129&lt;&gt;""),IF(Eingabe!AU129&lt;&gt;"",Eingabe!AU129,""),"")</f>
        <v/>
      </c>
      <c r="P131" s="54" t="str">
        <f>IF(OR(Eingabe!B129&lt;&gt;"",Eingabe!C129&lt;&gt;""),IF(Eingabe!AV129&lt;&gt;"",Eingabe!AV129,""),"")</f>
        <v/>
      </c>
      <c r="Q131" s="54" t="str">
        <f>IF(OR(Eingabe!B129&lt;&gt;"",Eingabe!C129&lt;&gt;""),IF(Eingabe!AW129&lt;&gt;"",Eingabe!AW129,""),"")</f>
        <v/>
      </c>
      <c r="R131" s="53" t="str">
        <f>IF(OR(Eingabe!B129&lt;&gt;"",Eingabe!C129&lt;&gt;""),IF(Eingabe!BA129&lt;&gt;"",Eingabe!BA129,""),"")</f>
        <v/>
      </c>
      <c r="S131" s="54" t="str">
        <f>IF(OR(Eingabe!B129&lt;&gt;"",Eingabe!C129&lt;&gt;""),IF(Eingabe!V129&lt;&gt;"",Eingabe!V129,""),"")</f>
        <v/>
      </c>
      <c r="T131" s="54" t="str">
        <f>IF(OR(Eingabe!B129&lt;&gt;"",Eingabe!C129&lt;&gt;""),IF(Eingabe!AI129&lt;&gt;"",Eingabe!AI129,""),"")</f>
        <v/>
      </c>
      <c r="U131" s="54" t="str">
        <f>IF(OR(Eingabe!B129&lt;&gt;"",Eingabe!C129&lt;&gt;""),IF(Eingabe!AR129&lt;&gt;"",Eingabe!AR129,""),"")</f>
        <v/>
      </c>
      <c r="V131" s="55" t="str">
        <f>Eingabe!AX129</f>
        <v/>
      </c>
      <c r="W131" s="55" t="str">
        <f>Eingabe!AY129</f>
        <v/>
      </c>
      <c r="X131" s="55" t="str">
        <f>Eingabe!AZ129</f>
        <v/>
      </c>
      <c r="Y131" s="52" t="str">
        <f>IF(OR(Eingabe!B129&lt;&gt;"",Eingabe!C129&lt;&gt;""),Eingabe!J129,"")</f>
        <v/>
      </c>
      <c r="Z131" s="52"/>
      <c r="AA131" s="56" t="str">
        <f>IF(OR(Eingabe!B129&lt;&gt;"",Eingabe!C129&lt;&gt;""),Eingabe!K129,"")</f>
        <v/>
      </c>
      <c r="AB131" s="52" t="str">
        <f>IF(OR(Eingabe!B129&lt;&gt;"",Eingabe!C129&lt;&gt;""),IF(Eingabe!AA129&lt;&gt;"",Eingabe!AA129,""),"")</f>
        <v/>
      </c>
      <c r="AC131" s="52" t="str">
        <f>IF(OR(Eingabe!B129&lt;&gt;"",Eingabe!C129&lt;&gt;""),IF(Eingabe!AB129&lt;&gt;"",Eingabe!AB129,""),"")</f>
        <v/>
      </c>
      <c r="AD131" s="52" t="str">
        <f>IF(OR(Eingabe!B129&lt;&gt;"",Eingabe!C129&lt;&gt;""),IF(Eingabe!AC129&lt;&gt;"",Eingabe!AC129,""),"")</f>
        <v/>
      </c>
      <c r="AE131" s="52" t="str">
        <f>IF(OR(Eingabe!B129&lt;&gt;"",Eingabe!C129&lt;&gt;""),IF(Eingabe!AD129&lt;&gt;"",Eingabe!AD129,""),"")</f>
        <v/>
      </c>
      <c r="AF131" s="52" t="str">
        <f>IF(OR(Eingabe!B129&lt;&gt;"",Eingabe!C129&lt;&gt;""),IF(Eingabe!N129&lt;&gt;"",Eingabe!N129,""),"")</f>
        <v/>
      </c>
      <c r="AG131" s="52" t="str">
        <f>IF(OR(Eingabe!B129&lt;&gt;"",Eingabe!C129&lt;&gt;""),IF(Eingabe!O129&lt;&gt;"",Eingabe!O129,""),"")</f>
        <v/>
      </c>
      <c r="AH131" s="52" t="str">
        <f>IF(OR(Eingabe!B129&lt;&gt;"",Eingabe!C129&lt;&gt;""),IF(Eingabe!P129&lt;&gt;"",Eingabe!P129,""),"")</f>
        <v/>
      </c>
      <c r="AI131" s="52" t="str">
        <f>IF(OR(Eingabe!B129&lt;&gt;"",Eingabe!C129&lt;&gt;""),IF(Eingabe!Q129&lt;&gt;"",Eingabe!Q129,""),"")</f>
        <v/>
      </c>
    </row>
    <row r="132" spans="1:35" x14ac:dyDescent="0.25">
      <c r="A132" s="52" t="str">
        <f>IF(OR(Eingabe!B130&lt;&gt;"",Eingabe!C130&lt;&gt;""),Eingabe!Jahr,"")</f>
        <v/>
      </c>
      <c r="B132" s="52" t="str">
        <f>IF(OR(Eingabe!B130&lt;&gt;"",Eingabe!C130&lt;&gt;""),Eingabe!$J$2,"")</f>
        <v/>
      </c>
      <c r="C132" s="53" t="str">
        <f>IF(OR(Eingabe!B130&lt;&gt;"",Eingabe!C130&lt;&gt;""),Eingabe!Schule,"")</f>
        <v/>
      </c>
      <c r="D132" s="52" t="str">
        <f>IF(Eingabe!H130&lt;&gt;"", Eingabe!H130,"")</f>
        <v/>
      </c>
      <c r="E132" s="52" t="str">
        <f>IF(Eingabe!I130&lt;&gt;"", Eingabe!I130,"")</f>
        <v/>
      </c>
      <c r="F132" s="52" t="str">
        <f>IF(OR(Eingabe!B130&lt;&gt;"",Eingabe!C130&lt;&gt;""),Eingabe!G130,"")</f>
        <v/>
      </c>
      <c r="G132" s="52" t="str">
        <f>IF(Eingabe!D130&lt;&gt;"", Eingabe!D130,"")</f>
        <v/>
      </c>
      <c r="H132" s="52" t="str">
        <f>IF(OR(Eingabe!B130&lt;&gt;"",Eingabe!C130&lt;&gt;""),Eingabe!E130,"")</f>
        <v/>
      </c>
      <c r="I132" s="54" t="str">
        <f>IF(OR(Eingabe!B130&lt;&gt;"",Eingabe!C130&lt;&gt;""),IF(Eingabe!R130&lt;&gt;"",Eingabe!R130,""),"")</f>
        <v/>
      </c>
      <c r="J132" s="54" t="str">
        <f>IF(OR(Eingabe!B130&lt;&gt;"",Eingabe!C130&lt;&gt;""),IF(Eingabe!AE130&lt;&gt;"",Eingabe!AE130,""),"")</f>
        <v/>
      </c>
      <c r="K132" s="54" t="str">
        <f>IF(OR(Eingabe!B130&lt;&gt;"",Eingabe!C130&lt;&gt;""),IF(Eingabe!AN130&lt;&gt;"",Eingabe!AN130,""),"")</f>
        <v/>
      </c>
      <c r="L132" s="54" t="str">
        <f>IF(OR(Eingabe!B130&lt;&gt;"",Eingabe!C130&lt;&gt;""),IF(Eingabe!L130&lt;&gt;"",Eingabe!L130,""),"")</f>
        <v/>
      </c>
      <c r="M132" s="54" t="str">
        <f>IF(OR(Eingabe!B130&lt;&gt;"",Eingabe!C130&lt;&gt;""),IF(Eingabe!Y130&lt;&gt;"",Eingabe!Y130,""),"")</f>
        <v/>
      </c>
      <c r="N132" s="54" t="str">
        <f>IF(OR(Eingabe!B130&lt;&gt;"",Eingabe!C130&lt;&gt;""),IF(Eingabe!AL130&lt;&gt;"",Eingabe!AL130,""),"")</f>
        <v/>
      </c>
      <c r="O132" s="54" t="str">
        <f>IF(OR(Eingabe!B130&lt;&gt;"",Eingabe!C130&lt;&gt;""),IF(Eingabe!AU130&lt;&gt;"",Eingabe!AU130,""),"")</f>
        <v/>
      </c>
      <c r="P132" s="54" t="str">
        <f>IF(OR(Eingabe!B130&lt;&gt;"",Eingabe!C130&lt;&gt;""),IF(Eingabe!AV130&lt;&gt;"",Eingabe!AV130,""),"")</f>
        <v/>
      </c>
      <c r="Q132" s="54" t="str">
        <f>IF(OR(Eingabe!B130&lt;&gt;"",Eingabe!C130&lt;&gt;""),IF(Eingabe!AW130&lt;&gt;"",Eingabe!AW130,""),"")</f>
        <v/>
      </c>
      <c r="R132" s="53" t="str">
        <f>IF(OR(Eingabe!B130&lt;&gt;"",Eingabe!C130&lt;&gt;""),IF(Eingabe!BA130&lt;&gt;"",Eingabe!BA130,""),"")</f>
        <v/>
      </c>
      <c r="S132" s="54" t="str">
        <f>IF(OR(Eingabe!B130&lt;&gt;"",Eingabe!C130&lt;&gt;""),IF(Eingabe!V130&lt;&gt;"",Eingabe!V130,""),"")</f>
        <v/>
      </c>
      <c r="T132" s="54" t="str">
        <f>IF(OR(Eingabe!B130&lt;&gt;"",Eingabe!C130&lt;&gt;""),IF(Eingabe!AI130&lt;&gt;"",Eingabe!AI130,""),"")</f>
        <v/>
      </c>
      <c r="U132" s="54" t="str">
        <f>IF(OR(Eingabe!B130&lt;&gt;"",Eingabe!C130&lt;&gt;""),IF(Eingabe!AR130&lt;&gt;"",Eingabe!AR130,""),"")</f>
        <v/>
      </c>
      <c r="V132" s="55" t="str">
        <f>Eingabe!AX130</f>
        <v/>
      </c>
      <c r="W132" s="55" t="str">
        <f>Eingabe!AY130</f>
        <v/>
      </c>
      <c r="X132" s="55" t="str">
        <f>Eingabe!AZ130</f>
        <v/>
      </c>
      <c r="Y132" s="52" t="str">
        <f>IF(OR(Eingabe!B130&lt;&gt;"",Eingabe!C130&lt;&gt;""),Eingabe!J130,"")</f>
        <v/>
      </c>
      <c r="Z132" s="52"/>
      <c r="AA132" s="56" t="str">
        <f>IF(OR(Eingabe!B130&lt;&gt;"",Eingabe!C130&lt;&gt;""),Eingabe!K130,"")</f>
        <v/>
      </c>
      <c r="AB132" s="52" t="str">
        <f>IF(OR(Eingabe!B130&lt;&gt;"",Eingabe!C130&lt;&gt;""),IF(Eingabe!AA130&lt;&gt;"",Eingabe!AA130,""),"")</f>
        <v/>
      </c>
      <c r="AC132" s="52" t="str">
        <f>IF(OR(Eingabe!B130&lt;&gt;"",Eingabe!C130&lt;&gt;""),IF(Eingabe!AB130&lt;&gt;"",Eingabe!AB130,""),"")</f>
        <v/>
      </c>
      <c r="AD132" s="52" t="str">
        <f>IF(OR(Eingabe!B130&lt;&gt;"",Eingabe!C130&lt;&gt;""),IF(Eingabe!AC130&lt;&gt;"",Eingabe!AC130,""),"")</f>
        <v/>
      </c>
      <c r="AE132" s="52" t="str">
        <f>IF(OR(Eingabe!B130&lt;&gt;"",Eingabe!C130&lt;&gt;""),IF(Eingabe!AD130&lt;&gt;"",Eingabe!AD130,""),"")</f>
        <v/>
      </c>
      <c r="AF132" s="52" t="str">
        <f>IF(OR(Eingabe!B130&lt;&gt;"",Eingabe!C130&lt;&gt;""),IF(Eingabe!N130&lt;&gt;"",Eingabe!N130,""),"")</f>
        <v/>
      </c>
      <c r="AG132" s="52" t="str">
        <f>IF(OR(Eingabe!B130&lt;&gt;"",Eingabe!C130&lt;&gt;""),IF(Eingabe!O130&lt;&gt;"",Eingabe!O130,""),"")</f>
        <v/>
      </c>
      <c r="AH132" s="52" t="str">
        <f>IF(OR(Eingabe!B130&lt;&gt;"",Eingabe!C130&lt;&gt;""),IF(Eingabe!P130&lt;&gt;"",Eingabe!P130,""),"")</f>
        <v/>
      </c>
      <c r="AI132" s="52" t="str">
        <f>IF(OR(Eingabe!B130&lt;&gt;"",Eingabe!C130&lt;&gt;""),IF(Eingabe!Q130&lt;&gt;"",Eingabe!Q130,""),"")</f>
        <v/>
      </c>
    </row>
    <row r="133" spans="1:35" x14ac:dyDescent="0.25">
      <c r="A133" s="52" t="str">
        <f>IF(OR(Eingabe!B131&lt;&gt;"",Eingabe!C131&lt;&gt;""),Eingabe!Jahr,"")</f>
        <v/>
      </c>
      <c r="B133" s="52" t="str">
        <f>IF(OR(Eingabe!B131&lt;&gt;"",Eingabe!C131&lt;&gt;""),Eingabe!$J$2,"")</f>
        <v/>
      </c>
      <c r="C133" s="53" t="str">
        <f>IF(OR(Eingabe!B131&lt;&gt;"",Eingabe!C131&lt;&gt;""),Eingabe!Schule,"")</f>
        <v/>
      </c>
      <c r="D133" s="52" t="str">
        <f>IF(Eingabe!H131&lt;&gt;"", Eingabe!H131,"")</f>
        <v/>
      </c>
      <c r="E133" s="52" t="str">
        <f>IF(Eingabe!I131&lt;&gt;"", Eingabe!I131,"")</f>
        <v/>
      </c>
      <c r="F133" s="52" t="str">
        <f>IF(OR(Eingabe!B131&lt;&gt;"",Eingabe!C131&lt;&gt;""),Eingabe!G131,"")</f>
        <v/>
      </c>
      <c r="G133" s="52" t="str">
        <f>IF(Eingabe!D131&lt;&gt;"", Eingabe!D131,"")</f>
        <v/>
      </c>
      <c r="H133" s="52" t="str">
        <f>IF(OR(Eingabe!B131&lt;&gt;"",Eingabe!C131&lt;&gt;""),Eingabe!E131,"")</f>
        <v/>
      </c>
      <c r="I133" s="54" t="str">
        <f>IF(OR(Eingabe!B131&lt;&gt;"",Eingabe!C131&lt;&gt;""),IF(Eingabe!R131&lt;&gt;"",Eingabe!R131,""),"")</f>
        <v/>
      </c>
      <c r="J133" s="54" t="str">
        <f>IF(OR(Eingabe!B131&lt;&gt;"",Eingabe!C131&lt;&gt;""),IF(Eingabe!AE131&lt;&gt;"",Eingabe!AE131,""),"")</f>
        <v/>
      </c>
      <c r="K133" s="54" t="str">
        <f>IF(OR(Eingabe!B131&lt;&gt;"",Eingabe!C131&lt;&gt;""),IF(Eingabe!AN131&lt;&gt;"",Eingabe!AN131,""),"")</f>
        <v/>
      </c>
      <c r="L133" s="54" t="str">
        <f>IF(OR(Eingabe!B131&lt;&gt;"",Eingabe!C131&lt;&gt;""),IF(Eingabe!L131&lt;&gt;"",Eingabe!L131,""),"")</f>
        <v/>
      </c>
      <c r="M133" s="54" t="str">
        <f>IF(OR(Eingabe!B131&lt;&gt;"",Eingabe!C131&lt;&gt;""),IF(Eingabe!Y131&lt;&gt;"",Eingabe!Y131,""),"")</f>
        <v/>
      </c>
      <c r="N133" s="54" t="str">
        <f>IF(OR(Eingabe!B131&lt;&gt;"",Eingabe!C131&lt;&gt;""),IF(Eingabe!AL131&lt;&gt;"",Eingabe!AL131,""),"")</f>
        <v/>
      </c>
      <c r="O133" s="54" t="str">
        <f>IF(OR(Eingabe!B131&lt;&gt;"",Eingabe!C131&lt;&gt;""),IF(Eingabe!AU131&lt;&gt;"",Eingabe!AU131,""),"")</f>
        <v/>
      </c>
      <c r="P133" s="54" t="str">
        <f>IF(OR(Eingabe!B131&lt;&gt;"",Eingabe!C131&lt;&gt;""),IF(Eingabe!AV131&lt;&gt;"",Eingabe!AV131,""),"")</f>
        <v/>
      </c>
      <c r="Q133" s="54" t="str">
        <f>IF(OR(Eingabe!B131&lt;&gt;"",Eingabe!C131&lt;&gt;""),IF(Eingabe!AW131&lt;&gt;"",Eingabe!AW131,""),"")</f>
        <v/>
      </c>
      <c r="R133" s="53" t="str">
        <f>IF(OR(Eingabe!B131&lt;&gt;"",Eingabe!C131&lt;&gt;""),IF(Eingabe!BA131&lt;&gt;"",Eingabe!BA131,""),"")</f>
        <v/>
      </c>
      <c r="S133" s="54" t="str">
        <f>IF(OR(Eingabe!B131&lt;&gt;"",Eingabe!C131&lt;&gt;""),IF(Eingabe!V131&lt;&gt;"",Eingabe!V131,""),"")</f>
        <v/>
      </c>
      <c r="T133" s="54" t="str">
        <f>IF(OR(Eingabe!B131&lt;&gt;"",Eingabe!C131&lt;&gt;""),IF(Eingabe!AI131&lt;&gt;"",Eingabe!AI131,""),"")</f>
        <v/>
      </c>
      <c r="U133" s="54" t="str">
        <f>IF(OR(Eingabe!B131&lt;&gt;"",Eingabe!C131&lt;&gt;""),IF(Eingabe!AR131&lt;&gt;"",Eingabe!AR131,""),"")</f>
        <v/>
      </c>
      <c r="V133" s="55" t="str">
        <f>Eingabe!AX131</f>
        <v/>
      </c>
      <c r="W133" s="55" t="str">
        <f>Eingabe!AY131</f>
        <v/>
      </c>
      <c r="X133" s="55" t="str">
        <f>Eingabe!AZ131</f>
        <v/>
      </c>
      <c r="Y133" s="52" t="str">
        <f>IF(OR(Eingabe!B131&lt;&gt;"",Eingabe!C131&lt;&gt;""),Eingabe!J131,"")</f>
        <v/>
      </c>
      <c r="Z133" s="52"/>
      <c r="AA133" s="56" t="str">
        <f>IF(OR(Eingabe!B131&lt;&gt;"",Eingabe!C131&lt;&gt;""),Eingabe!K131,"")</f>
        <v/>
      </c>
      <c r="AB133" s="52" t="str">
        <f>IF(OR(Eingabe!B131&lt;&gt;"",Eingabe!C131&lt;&gt;""),IF(Eingabe!AA131&lt;&gt;"",Eingabe!AA131,""),"")</f>
        <v/>
      </c>
      <c r="AC133" s="52" t="str">
        <f>IF(OR(Eingabe!B131&lt;&gt;"",Eingabe!C131&lt;&gt;""),IF(Eingabe!AB131&lt;&gt;"",Eingabe!AB131,""),"")</f>
        <v/>
      </c>
      <c r="AD133" s="52" t="str">
        <f>IF(OR(Eingabe!B131&lt;&gt;"",Eingabe!C131&lt;&gt;""),IF(Eingabe!AC131&lt;&gt;"",Eingabe!AC131,""),"")</f>
        <v/>
      </c>
      <c r="AE133" s="52" t="str">
        <f>IF(OR(Eingabe!B131&lt;&gt;"",Eingabe!C131&lt;&gt;""),IF(Eingabe!AD131&lt;&gt;"",Eingabe!AD131,""),"")</f>
        <v/>
      </c>
      <c r="AF133" s="52" t="str">
        <f>IF(OR(Eingabe!B131&lt;&gt;"",Eingabe!C131&lt;&gt;""),IF(Eingabe!N131&lt;&gt;"",Eingabe!N131,""),"")</f>
        <v/>
      </c>
      <c r="AG133" s="52" t="str">
        <f>IF(OR(Eingabe!B131&lt;&gt;"",Eingabe!C131&lt;&gt;""),IF(Eingabe!O131&lt;&gt;"",Eingabe!O131,""),"")</f>
        <v/>
      </c>
      <c r="AH133" s="52" t="str">
        <f>IF(OR(Eingabe!B131&lt;&gt;"",Eingabe!C131&lt;&gt;""),IF(Eingabe!P131&lt;&gt;"",Eingabe!P131,""),"")</f>
        <v/>
      </c>
      <c r="AI133" s="52" t="str">
        <f>IF(OR(Eingabe!B131&lt;&gt;"",Eingabe!C131&lt;&gt;""),IF(Eingabe!Q131&lt;&gt;"",Eingabe!Q131,""),"")</f>
        <v/>
      </c>
    </row>
    <row r="134" spans="1:35" x14ac:dyDescent="0.25">
      <c r="A134" s="52" t="str">
        <f>IF(OR(Eingabe!B132&lt;&gt;"",Eingabe!C132&lt;&gt;""),Eingabe!Jahr,"")</f>
        <v/>
      </c>
      <c r="B134" s="52" t="str">
        <f>IF(OR(Eingabe!B132&lt;&gt;"",Eingabe!C132&lt;&gt;""),Eingabe!$J$2,"")</f>
        <v/>
      </c>
      <c r="C134" s="53" t="str">
        <f>IF(OR(Eingabe!B132&lt;&gt;"",Eingabe!C132&lt;&gt;""),Eingabe!Schule,"")</f>
        <v/>
      </c>
      <c r="D134" s="52" t="str">
        <f>IF(Eingabe!H132&lt;&gt;"", Eingabe!H132,"")</f>
        <v/>
      </c>
      <c r="E134" s="52" t="str">
        <f>IF(Eingabe!I132&lt;&gt;"", Eingabe!I132,"")</f>
        <v/>
      </c>
      <c r="F134" s="52" t="str">
        <f>IF(OR(Eingabe!B132&lt;&gt;"",Eingabe!C132&lt;&gt;""),Eingabe!G132,"")</f>
        <v/>
      </c>
      <c r="G134" s="52" t="str">
        <f>IF(Eingabe!D132&lt;&gt;"", Eingabe!D132,"")</f>
        <v/>
      </c>
      <c r="H134" s="52" t="str">
        <f>IF(OR(Eingabe!B132&lt;&gt;"",Eingabe!C132&lt;&gt;""),Eingabe!E132,"")</f>
        <v/>
      </c>
      <c r="I134" s="54" t="str">
        <f>IF(OR(Eingabe!B132&lt;&gt;"",Eingabe!C132&lt;&gt;""),IF(Eingabe!R132&lt;&gt;"",Eingabe!R132,""),"")</f>
        <v/>
      </c>
      <c r="J134" s="54" t="str">
        <f>IF(OR(Eingabe!B132&lt;&gt;"",Eingabe!C132&lt;&gt;""),IF(Eingabe!AE132&lt;&gt;"",Eingabe!AE132,""),"")</f>
        <v/>
      </c>
      <c r="K134" s="54" t="str">
        <f>IF(OR(Eingabe!B132&lt;&gt;"",Eingabe!C132&lt;&gt;""),IF(Eingabe!AN132&lt;&gt;"",Eingabe!AN132,""),"")</f>
        <v/>
      </c>
      <c r="L134" s="54" t="str">
        <f>IF(OR(Eingabe!B132&lt;&gt;"",Eingabe!C132&lt;&gt;""),IF(Eingabe!L132&lt;&gt;"",Eingabe!L132,""),"")</f>
        <v/>
      </c>
      <c r="M134" s="54" t="str">
        <f>IF(OR(Eingabe!B132&lt;&gt;"",Eingabe!C132&lt;&gt;""),IF(Eingabe!Y132&lt;&gt;"",Eingabe!Y132,""),"")</f>
        <v/>
      </c>
      <c r="N134" s="54" t="str">
        <f>IF(OR(Eingabe!B132&lt;&gt;"",Eingabe!C132&lt;&gt;""),IF(Eingabe!AL132&lt;&gt;"",Eingabe!AL132,""),"")</f>
        <v/>
      </c>
      <c r="O134" s="54" t="str">
        <f>IF(OR(Eingabe!B132&lt;&gt;"",Eingabe!C132&lt;&gt;""),IF(Eingabe!AU132&lt;&gt;"",Eingabe!AU132,""),"")</f>
        <v/>
      </c>
      <c r="P134" s="54" t="str">
        <f>IF(OR(Eingabe!B132&lt;&gt;"",Eingabe!C132&lt;&gt;""),IF(Eingabe!AV132&lt;&gt;"",Eingabe!AV132,""),"")</f>
        <v/>
      </c>
      <c r="Q134" s="54" t="str">
        <f>IF(OR(Eingabe!B132&lt;&gt;"",Eingabe!C132&lt;&gt;""),IF(Eingabe!AW132&lt;&gt;"",Eingabe!AW132,""),"")</f>
        <v/>
      </c>
      <c r="R134" s="53" t="str">
        <f>IF(OR(Eingabe!B132&lt;&gt;"",Eingabe!C132&lt;&gt;""),IF(Eingabe!BA132&lt;&gt;"",Eingabe!BA132,""),"")</f>
        <v/>
      </c>
      <c r="S134" s="54" t="str">
        <f>IF(OR(Eingabe!B132&lt;&gt;"",Eingabe!C132&lt;&gt;""),IF(Eingabe!V132&lt;&gt;"",Eingabe!V132,""),"")</f>
        <v/>
      </c>
      <c r="T134" s="54" t="str">
        <f>IF(OR(Eingabe!B132&lt;&gt;"",Eingabe!C132&lt;&gt;""),IF(Eingabe!AI132&lt;&gt;"",Eingabe!AI132,""),"")</f>
        <v/>
      </c>
      <c r="U134" s="54" t="str">
        <f>IF(OR(Eingabe!B132&lt;&gt;"",Eingabe!C132&lt;&gt;""),IF(Eingabe!AR132&lt;&gt;"",Eingabe!AR132,""),"")</f>
        <v/>
      </c>
      <c r="V134" s="55" t="str">
        <f>Eingabe!AX132</f>
        <v/>
      </c>
      <c r="W134" s="55" t="str">
        <f>Eingabe!AY132</f>
        <v/>
      </c>
      <c r="X134" s="55" t="str">
        <f>Eingabe!AZ132</f>
        <v/>
      </c>
      <c r="Y134" s="52" t="str">
        <f>IF(OR(Eingabe!B132&lt;&gt;"",Eingabe!C132&lt;&gt;""),Eingabe!J132,"")</f>
        <v/>
      </c>
      <c r="Z134" s="52"/>
      <c r="AA134" s="56" t="str">
        <f>IF(OR(Eingabe!B132&lt;&gt;"",Eingabe!C132&lt;&gt;""),Eingabe!K132,"")</f>
        <v/>
      </c>
      <c r="AB134" s="52" t="str">
        <f>IF(OR(Eingabe!B132&lt;&gt;"",Eingabe!C132&lt;&gt;""),IF(Eingabe!AA132&lt;&gt;"",Eingabe!AA132,""),"")</f>
        <v/>
      </c>
      <c r="AC134" s="52" t="str">
        <f>IF(OR(Eingabe!B132&lt;&gt;"",Eingabe!C132&lt;&gt;""),IF(Eingabe!AB132&lt;&gt;"",Eingabe!AB132,""),"")</f>
        <v/>
      </c>
      <c r="AD134" s="52" t="str">
        <f>IF(OR(Eingabe!B132&lt;&gt;"",Eingabe!C132&lt;&gt;""),IF(Eingabe!AC132&lt;&gt;"",Eingabe!AC132,""),"")</f>
        <v/>
      </c>
      <c r="AE134" s="52" t="str">
        <f>IF(OR(Eingabe!B132&lt;&gt;"",Eingabe!C132&lt;&gt;""),IF(Eingabe!AD132&lt;&gt;"",Eingabe!AD132,""),"")</f>
        <v/>
      </c>
      <c r="AF134" s="52" t="str">
        <f>IF(OR(Eingabe!B132&lt;&gt;"",Eingabe!C132&lt;&gt;""),IF(Eingabe!N132&lt;&gt;"",Eingabe!N132,""),"")</f>
        <v/>
      </c>
      <c r="AG134" s="52" t="str">
        <f>IF(OR(Eingabe!B132&lt;&gt;"",Eingabe!C132&lt;&gt;""),IF(Eingabe!O132&lt;&gt;"",Eingabe!O132,""),"")</f>
        <v/>
      </c>
      <c r="AH134" s="52" t="str">
        <f>IF(OR(Eingabe!B132&lt;&gt;"",Eingabe!C132&lt;&gt;""),IF(Eingabe!P132&lt;&gt;"",Eingabe!P132,""),"")</f>
        <v/>
      </c>
      <c r="AI134" s="52" t="str">
        <f>IF(OR(Eingabe!B132&lt;&gt;"",Eingabe!C132&lt;&gt;""),IF(Eingabe!Q132&lt;&gt;"",Eingabe!Q132,""),"")</f>
        <v/>
      </c>
    </row>
    <row r="135" spans="1:35" x14ac:dyDescent="0.25">
      <c r="A135" s="52" t="str">
        <f>IF(OR(Eingabe!B133&lt;&gt;"",Eingabe!C133&lt;&gt;""),Eingabe!Jahr,"")</f>
        <v/>
      </c>
      <c r="B135" s="52" t="str">
        <f>IF(OR(Eingabe!B133&lt;&gt;"",Eingabe!C133&lt;&gt;""),Eingabe!$J$2,"")</f>
        <v/>
      </c>
      <c r="C135" s="53" t="str">
        <f>IF(OR(Eingabe!B133&lt;&gt;"",Eingabe!C133&lt;&gt;""),Eingabe!Schule,"")</f>
        <v/>
      </c>
      <c r="D135" s="52" t="str">
        <f>IF(Eingabe!H133&lt;&gt;"", Eingabe!H133,"")</f>
        <v/>
      </c>
      <c r="E135" s="52" t="str">
        <f>IF(Eingabe!I133&lt;&gt;"", Eingabe!I133,"")</f>
        <v/>
      </c>
      <c r="F135" s="52" t="str">
        <f>IF(OR(Eingabe!B133&lt;&gt;"",Eingabe!C133&lt;&gt;""),Eingabe!G133,"")</f>
        <v/>
      </c>
      <c r="G135" s="52" t="str">
        <f>IF(Eingabe!D133&lt;&gt;"", Eingabe!D133,"")</f>
        <v/>
      </c>
      <c r="H135" s="52" t="str">
        <f>IF(OR(Eingabe!B133&lt;&gt;"",Eingabe!C133&lt;&gt;""),Eingabe!E133,"")</f>
        <v/>
      </c>
      <c r="I135" s="54" t="str">
        <f>IF(OR(Eingabe!B133&lt;&gt;"",Eingabe!C133&lt;&gt;""),IF(Eingabe!R133&lt;&gt;"",Eingabe!R133,""),"")</f>
        <v/>
      </c>
      <c r="J135" s="54" t="str">
        <f>IF(OR(Eingabe!B133&lt;&gt;"",Eingabe!C133&lt;&gt;""),IF(Eingabe!AE133&lt;&gt;"",Eingabe!AE133,""),"")</f>
        <v/>
      </c>
      <c r="K135" s="54" t="str">
        <f>IF(OR(Eingabe!B133&lt;&gt;"",Eingabe!C133&lt;&gt;""),IF(Eingabe!AN133&lt;&gt;"",Eingabe!AN133,""),"")</f>
        <v/>
      </c>
      <c r="L135" s="54" t="str">
        <f>IF(OR(Eingabe!B133&lt;&gt;"",Eingabe!C133&lt;&gt;""),IF(Eingabe!L133&lt;&gt;"",Eingabe!L133,""),"")</f>
        <v/>
      </c>
      <c r="M135" s="54" t="str">
        <f>IF(OR(Eingabe!B133&lt;&gt;"",Eingabe!C133&lt;&gt;""),IF(Eingabe!Y133&lt;&gt;"",Eingabe!Y133,""),"")</f>
        <v/>
      </c>
      <c r="N135" s="54" t="str">
        <f>IF(OR(Eingabe!B133&lt;&gt;"",Eingabe!C133&lt;&gt;""),IF(Eingabe!AL133&lt;&gt;"",Eingabe!AL133,""),"")</f>
        <v/>
      </c>
      <c r="O135" s="54" t="str">
        <f>IF(OR(Eingabe!B133&lt;&gt;"",Eingabe!C133&lt;&gt;""),IF(Eingabe!AU133&lt;&gt;"",Eingabe!AU133,""),"")</f>
        <v/>
      </c>
      <c r="P135" s="54" t="str">
        <f>IF(OR(Eingabe!B133&lt;&gt;"",Eingabe!C133&lt;&gt;""),IF(Eingabe!AV133&lt;&gt;"",Eingabe!AV133,""),"")</f>
        <v/>
      </c>
      <c r="Q135" s="54" t="str">
        <f>IF(OR(Eingabe!B133&lt;&gt;"",Eingabe!C133&lt;&gt;""),IF(Eingabe!AW133&lt;&gt;"",Eingabe!AW133,""),"")</f>
        <v/>
      </c>
      <c r="R135" s="53" t="str">
        <f>IF(OR(Eingabe!B133&lt;&gt;"",Eingabe!C133&lt;&gt;""),IF(Eingabe!BA133&lt;&gt;"",Eingabe!BA133,""),"")</f>
        <v/>
      </c>
      <c r="S135" s="54" t="str">
        <f>IF(OR(Eingabe!B133&lt;&gt;"",Eingabe!C133&lt;&gt;""),IF(Eingabe!V133&lt;&gt;"",Eingabe!V133,""),"")</f>
        <v/>
      </c>
      <c r="T135" s="54" t="str">
        <f>IF(OR(Eingabe!B133&lt;&gt;"",Eingabe!C133&lt;&gt;""),IF(Eingabe!AI133&lt;&gt;"",Eingabe!AI133,""),"")</f>
        <v/>
      </c>
      <c r="U135" s="54" t="str">
        <f>IF(OR(Eingabe!B133&lt;&gt;"",Eingabe!C133&lt;&gt;""),IF(Eingabe!AR133&lt;&gt;"",Eingabe!AR133,""),"")</f>
        <v/>
      </c>
      <c r="V135" s="55" t="str">
        <f>Eingabe!AX133</f>
        <v/>
      </c>
      <c r="W135" s="55" t="str">
        <f>Eingabe!AY133</f>
        <v/>
      </c>
      <c r="X135" s="55" t="str">
        <f>Eingabe!AZ133</f>
        <v/>
      </c>
      <c r="Y135" s="52" t="str">
        <f>IF(OR(Eingabe!B133&lt;&gt;"",Eingabe!C133&lt;&gt;""),Eingabe!J133,"")</f>
        <v/>
      </c>
      <c r="Z135" s="52"/>
      <c r="AA135" s="56" t="str">
        <f>IF(OR(Eingabe!B133&lt;&gt;"",Eingabe!C133&lt;&gt;""),Eingabe!K133,"")</f>
        <v/>
      </c>
      <c r="AB135" s="52" t="str">
        <f>IF(OR(Eingabe!B133&lt;&gt;"",Eingabe!C133&lt;&gt;""),IF(Eingabe!AA133&lt;&gt;"",Eingabe!AA133,""),"")</f>
        <v/>
      </c>
      <c r="AC135" s="52" t="str">
        <f>IF(OR(Eingabe!B133&lt;&gt;"",Eingabe!C133&lt;&gt;""),IF(Eingabe!AB133&lt;&gt;"",Eingabe!AB133,""),"")</f>
        <v/>
      </c>
      <c r="AD135" s="52" t="str">
        <f>IF(OR(Eingabe!B133&lt;&gt;"",Eingabe!C133&lt;&gt;""),IF(Eingabe!AC133&lt;&gt;"",Eingabe!AC133,""),"")</f>
        <v/>
      </c>
      <c r="AE135" s="52" t="str">
        <f>IF(OR(Eingabe!B133&lt;&gt;"",Eingabe!C133&lt;&gt;""),IF(Eingabe!AD133&lt;&gt;"",Eingabe!AD133,""),"")</f>
        <v/>
      </c>
      <c r="AF135" s="52" t="str">
        <f>IF(OR(Eingabe!B133&lt;&gt;"",Eingabe!C133&lt;&gt;""),IF(Eingabe!N133&lt;&gt;"",Eingabe!N133,""),"")</f>
        <v/>
      </c>
      <c r="AG135" s="52" t="str">
        <f>IF(OR(Eingabe!B133&lt;&gt;"",Eingabe!C133&lt;&gt;""),IF(Eingabe!O133&lt;&gt;"",Eingabe!O133,""),"")</f>
        <v/>
      </c>
      <c r="AH135" s="52" t="str">
        <f>IF(OR(Eingabe!B133&lt;&gt;"",Eingabe!C133&lt;&gt;""),IF(Eingabe!P133&lt;&gt;"",Eingabe!P133,""),"")</f>
        <v/>
      </c>
      <c r="AI135" s="52" t="str">
        <f>IF(OR(Eingabe!B133&lt;&gt;"",Eingabe!C133&lt;&gt;""),IF(Eingabe!Q133&lt;&gt;"",Eingabe!Q133,""),"")</f>
        <v/>
      </c>
    </row>
    <row r="136" spans="1:35" x14ac:dyDescent="0.25">
      <c r="A136" s="52" t="str">
        <f>IF(OR(Eingabe!B134&lt;&gt;"",Eingabe!C134&lt;&gt;""),Eingabe!Jahr,"")</f>
        <v/>
      </c>
      <c r="B136" s="52" t="str">
        <f>IF(OR(Eingabe!B134&lt;&gt;"",Eingabe!C134&lt;&gt;""),Eingabe!$J$2,"")</f>
        <v/>
      </c>
      <c r="C136" s="53" t="str">
        <f>IF(OR(Eingabe!B134&lt;&gt;"",Eingabe!C134&lt;&gt;""),Eingabe!Schule,"")</f>
        <v/>
      </c>
      <c r="D136" s="52" t="str">
        <f>IF(Eingabe!H134&lt;&gt;"", Eingabe!H134,"")</f>
        <v/>
      </c>
      <c r="E136" s="52" t="str">
        <f>IF(Eingabe!I134&lt;&gt;"", Eingabe!I134,"")</f>
        <v/>
      </c>
      <c r="F136" s="52" t="str">
        <f>IF(OR(Eingabe!B134&lt;&gt;"",Eingabe!C134&lt;&gt;""),Eingabe!G134,"")</f>
        <v/>
      </c>
      <c r="G136" s="52" t="str">
        <f>IF(Eingabe!D134&lt;&gt;"", Eingabe!D134,"")</f>
        <v/>
      </c>
      <c r="H136" s="52" t="str">
        <f>IF(OR(Eingabe!B134&lt;&gt;"",Eingabe!C134&lt;&gt;""),Eingabe!E134,"")</f>
        <v/>
      </c>
      <c r="I136" s="54" t="str">
        <f>IF(OR(Eingabe!B134&lt;&gt;"",Eingabe!C134&lt;&gt;""),IF(Eingabe!R134&lt;&gt;"",Eingabe!R134,""),"")</f>
        <v/>
      </c>
      <c r="J136" s="54" t="str">
        <f>IF(OR(Eingabe!B134&lt;&gt;"",Eingabe!C134&lt;&gt;""),IF(Eingabe!AE134&lt;&gt;"",Eingabe!AE134,""),"")</f>
        <v/>
      </c>
      <c r="K136" s="54" t="str">
        <f>IF(OR(Eingabe!B134&lt;&gt;"",Eingabe!C134&lt;&gt;""),IF(Eingabe!AN134&lt;&gt;"",Eingabe!AN134,""),"")</f>
        <v/>
      </c>
      <c r="L136" s="54" t="str">
        <f>IF(OR(Eingabe!B134&lt;&gt;"",Eingabe!C134&lt;&gt;""),IF(Eingabe!L134&lt;&gt;"",Eingabe!L134,""),"")</f>
        <v/>
      </c>
      <c r="M136" s="54" t="str">
        <f>IF(OR(Eingabe!B134&lt;&gt;"",Eingabe!C134&lt;&gt;""),IF(Eingabe!Y134&lt;&gt;"",Eingabe!Y134,""),"")</f>
        <v/>
      </c>
      <c r="N136" s="54" t="str">
        <f>IF(OR(Eingabe!B134&lt;&gt;"",Eingabe!C134&lt;&gt;""),IF(Eingabe!AL134&lt;&gt;"",Eingabe!AL134,""),"")</f>
        <v/>
      </c>
      <c r="O136" s="54" t="str">
        <f>IF(OR(Eingabe!B134&lt;&gt;"",Eingabe!C134&lt;&gt;""),IF(Eingabe!AU134&lt;&gt;"",Eingabe!AU134,""),"")</f>
        <v/>
      </c>
      <c r="P136" s="54" t="str">
        <f>IF(OR(Eingabe!B134&lt;&gt;"",Eingabe!C134&lt;&gt;""),IF(Eingabe!AV134&lt;&gt;"",Eingabe!AV134,""),"")</f>
        <v/>
      </c>
      <c r="Q136" s="54" t="str">
        <f>IF(OR(Eingabe!B134&lt;&gt;"",Eingabe!C134&lt;&gt;""),IF(Eingabe!AW134&lt;&gt;"",Eingabe!AW134,""),"")</f>
        <v/>
      </c>
      <c r="R136" s="53" t="str">
        <f>IF(OR(Eingabe!B134&lt;&gt;"",Eingabe!C134&lt;&gt;""),IF(Eingabe!BA134&lt;&gt;"",Eingabe!BA134,""),"")</f>
        <v/>
      </c>
      <c r="S136" s="54" t="str">
        <f>IF(OR(Eingabe!B134&lt;&gt;"",Eingabe!C134&lt;&gt;""),IF(Eingabe!V134&lt;&gt;"",Eingabe!V134,""),"")</f>
        <v/>
      </c>
      <c r="T136" s="54" t="str">
        <f>IF(OR(Eingabe!B134&lt;&gt;"",Eingabe!C134&lt;&gt;""),IF(Eingabe!AI134&lt;&gt;"",Eingabe!AI134,""),"")</f>
        <v/>
      </c>
      <c r="U136" s="54" t="str">
        <f>IF(OR(Eingabe!B134&lt;&gt;"",Eingabe!C134&lt;&gt;""),IF(Eingabe!AR134&lt;&gt;"",Eingabe!AR134,""),"")</f>
        <v/>
      </c>
      <c r="V136" s="55" t="str">
        <f>Eingabe!AX134</f>
        <v/>
      </c>
      <c r="W136" s="55" t="str">
        <f>Eingabe!AY134</f>
        <v/>
      </c>
      <c r="X136" s="55" t="str">
        <f>Eingabe!AZ134</f>
        <v/>
      </c>
      <c r="Y136" s="52" t="str">
        <f>IF(OR(Eingabe!B134&lt;&gt;"",Eingabe!C134&lt;&gt;""),Eingabe!J134,"")</f>
        <v/>
      </c>
      <c r="Z136" s="52"/>
      <c r="AA136" s="56" t="str">
        <f>IF(OR(Eingabe!B134&lt;&gt;"",Eingabe!C134&lt;&gt;""),Eingabe!K134,"")</f>
        <v/>
      </c>
      <c r="AB136" s="52" t="str">
        <f>IF(OR(Eingabe!B134&lt;&gt;"",Eingabe!C134&lt;&gt;""),IF(Eingabe!AA134&lt;&gt;"",Eingabe!AA134,""),"")</f>
        <v/>
      </c>
      <c r="AC136" s="52" t="str">
        <f>IF(OR(Eingabe!B134&lt;&gt;"",Eingabe!C134&lt;&gt;""),IF(Eingabe!AB134&lt;&gt;"",Eingabe!AB134,""),"")</f>
        <v/>
      </c>
      <c r="AD136" s="52" t="str">
        <f>IF(OR(Eingabe!B134&lt;&gt;"",Eingabe!C134&lt;&gt;""),IF(Eingabe!AC134&lt;&gt;"",Eingabe!AC134,""),"")</f>
        <v/>
      </c>
      <c r="AE136" s="52" t="str">
        <f>IF(OR(Eingabe!B134&lt;&gt;"",Eingabe!C134&lt;&gt;""),IF(Eingabe!AD134&lt;&gt;"",Eingabe!AD134,""),"")</f>
        <v/>
      </c>
      <c r="AF136" s="52" t="str">
        <f>IF(OR(Eingabe!B134&lt;&gt;"",Eingabe!C134&lt;&gt;""),IF(Eingabe!N134&lt;&gt;"",Eingabe!N134,""),"")</f>
        <v/>
      </c>
      <c r="AG136" s="52" t="str">
        <f>IF(OR(Eingabe!B134&lt;&gt;"",Eingabe!C134&lt;&gt;""),IF(Eingabe!O134&lt;&gt;"",Eingabe!O134,""),"")</f>
        <v/>
      </c>
      <c r="AH136" s="52" t="str">
        <f>IF(OR(Eingabe!B134&lt;&gt;"",Eingabe!C134&lt;&gt;""),IF(Eingabe!P134&lt;&gt;"",Eingabe!P134,""),"")</f>
        <v/>
      </c>
      <c r="AI136" s="52" t="str">
        <f>IF(OR(Eingabe!B134&lt;&gt;"",Eingabe!C134&lt;&gt;""),IF(Eingabe!Q134&lt;&gt;"",Eingabe!Q134,""),"")</f>
        <v/>
      </c>
    </row>
    <row r="137" spans="1:35" x14ac:dyDescent="0.25">
      <c r="A137" s="52" t="str">
        <f>IF(OR(Eingabe!B135&lt;&gt;"",Eingabe!C135&lt;&gt;""),Eingabe!Jahr,"")</f>
        <v/>
      </c>
      <c r="B137" s="52" t="str">
        <f>IF(OR(Eingabe!B135&lt;&gt;"",Eingabe!C135&lt;&gt;""),Eingabe!$J$2,"")</f>
        <v/>
      </c>
      <c r="C137" s="53" t="str">
        <f>IF(OR(Eingabe!B135&lt;&gt;"",Eingabe!C135&lt;&gt;""),Eingabe!Schule,"")</f>
        <v/>
      </c>
      <c r="D137" s="52" t="str">
        <f>IF(Eingabe!H135&lt;&gt;"", Eingabe!H135,"")</f>
        <v/>
      </c>
      <c r="E137" s="52" t="str">
        <f>IF(Eingabe!I135&lt;&gt;"", Eingabe!I135,"")</f>
        <v/>
      </c>
      <c r="F137" s="52" t="str">
        <f>IF(OR(Eingabe!B135&lt;&gt;"",Eingabe!C135&lt;&gt;""),Eingabe!G135,"")</f>
        <v/>
      </c>
      <c r="G137" s="52" t="str">
        <f>IF(Eingabe!D135&lt;&gt;"", Eingabe!D135,"")</f>
        <v/>
      </c>
      <c r="H137" s="52" t="str">
        <f>IF(OR(Eingabe!B135&lt;&gt;"",Eingabe!C135&lt;&gt;""),Eingabe!E135,"")</f>
        <v/>
      </c>
      <c r="I137" s="54" t="str">
        <f>IF(OR(Eingabe!B135&lt;&gt;"",Eingabe!C135&lt;&gt;""),IF(Eingabe!R135&lt;&gt;"",Eingabe!R135,""),"")</f>
        <v/>
      </c>
      <c r="J137" s="54" t="str">
        <f>IF(OR(Eingabe!B135&lt;&gt;"",Eingabe!C135&lt;&gt;""),IF(Eingabe!AE135&lt;&gt;"",Eingabe!AE135,""),"")</f>
        <v/>
      </c>
      <c r="K137" s="54" t="str">
        <f>IF(OR(Eingabe!B135&lt;&gt;"",Eingabe!C135&lt;&gt;""),IF(Eingabe!AN135&lt;&gt;"",Eingabe!AN135,""),"")</f>
        <v/>
      </c>
      <c r="L137" s="54" t="str">
        <f>IF(OR(Eingabe!B135&lt;&gt;"",Eingabe!C135&lt;&gt;""),IF(Eingabe!L135&lt;&gt;"",Eingabe!L135,""),"")</f>
        <v/>
      </c>
      <c r="M137" s="54" t="str">
        <f>IF(OR(Eingabe!B135&lt;&gt;"",Eingabe!C135&lt;&gt;""),IF(Eingabe!Y135&lt;&gt;"",Eingabe!Y135,""),"")</f>
        <v/>
      </c>
      <c r="N137" s="54" t="str">
        <f>IF(OR(Eingabe!B135&lt;&gt;"",Eingabe!C135&lt;&gt;""),IF(Eingabe!AL135&lt;&gt;"",Eingabe!AL135,""),"")</f>
        <v/>
      </c>
      <c r="O137" s="54" t="str">
        <f>IF(OR(Eingabe!B135&lt;&gt;"",Eingabe!C135&lt;&gt;""),IF(Eingabe!AU135&lt;&gt;"",Eingabe!AU135,""),"")</f>
        <v/>
      </c>
      <c r="P137" s="54" t="str">
        <f>IF(OR(Eingabe!B135&lt;&gt;"",Eingabe!C135&lt;&gt;""),IF(Eingabe!AV135&lt;&gt;"",Eingabe!AV135,""),"")</f>
        <v/>
      </c>
      <c r="Q137" s="54" t="str">
        <f>IF(OR(Eingabe!B135&lt;&gt;"",Eingabe!C135&lt;&gt;""),IF(Eingabe!AW135&lt;&gt;"",Eingabe!AW135,""),"")</f>
        <v/>
      </c>
      <c r="R137" s="53" t="str">
        <f>IF(OR(Eingabe!B135&lt;&gt;"",Eingabe!C135&lt;&gt;""),IF(Eingabe!BA135&lt;&gt;"",Eingabe!BA135,""),"")</f>
        <v/>
      </c>
      <c r="S137" s="54" t="str">
        <f>IF(OR(Eingabe!B135&lt;&gt;"",Eingabe!C135&lt;&gt;""),IF(Eingabe!V135&lt;&gt;"",Eingabe!V135,""),"")</f>
        <v/>
      </c>
      <c r="T137" s="54" t="str">
        <f>IF(OR(Eingabe!B135&lt;&gt;"",Eingabe!C135&lt;&gt;""),IF(Eingabe!AI135&lt;&gt;"",Eingabe!AI135,""),"")</f>
        <v/>
      </c>
      <c r="U137" s="54" t="str">
        <f>IF(OR(Eingabe!B135&lt;&gt;"",Eingabe!C135&lt;&gt;""),IF(Eingabe!AR135&lt;&gt;"",Eingabe!AR135,""),"")</f>
        <v/>
      </c>
      <c r="V137" s="55" t="str">
        <f>Eingabe!AX135</f>
        <v/>
      </c>
      <c r="W137" s="55" t="str">
        <f>Eingabe!AY135</f>
        <v/>
      </c>
      <c r="X137" s="55" t="str">
        <f>Eingabe!AZ135</f>
        <v/>
      </c>
      <c r="Y137" s="52" t="str">
        <f>IF(OR(Eingabe!B135&lt;&gt;"",Eingabe!C135&lt;&gt;""),Eingabe!J135,"")</f>
        <v/>
      </c>
      <c r="Z137" s="52"/>
      <c r="AA137" s="56" t="str">
        <f>IF(OR(Eingabe!B135&lt;&gt;"",Eingabe!C135&lt;&gt;""),Eingabe!K135,"")</f>
        <v/>
      </c>
      <c r="AB137" s="52" t="str">
        <f>IF(OR(Eingabe!B135&lt;&gt;"",Eingabe!C135&lt;&gt;""),IF(Eingabe!AA135&lt;&gt;"",Eingabe!AA135,""),"")</f>
        <v/>
      </c>
      <c r="AC137" s="52" t="str">
        <f>IF(OR(Eingabe!B135&lt;&gt;"",Eingabe!C135&lt;&gt;""),IF(Eingabe!AB135&lt;&gt;"",Eingabe!AB135,""),"")</f>
        <v/>
      </c>
      <c r="AD137" s="52" t="str">
        <f>IF(OR(Eingabe!B135&lt;&gt;"",Eingabe!C135&lt;&gt;""),IF(Eingabe!AC135&lt;&gt;"",Eingabe!AC135,""),"")</f>
        <v/>
      </c>
      <c r="AE137" s="52" t="str">
        <f>IF(OR(Eingabe!B135&lt;&gt;"",Eingabe!C135&lt;&gt;""),IF(Eingabe!AD135&lt;&gt;"",Eingabe!AD135,""),"")</f>
        <v/>
      </c>
      <c r="AF137" s="52" t="str">
        <f>IF(OR(Eingabe!B135&lt;&gt;"",Eingabe!C135&lt;&gt;""),IF(Eingabe!N135&lt;&gt;"",Eingabe!N135,""),"")</f>
        <v/>
      </c>
      <c r="AG137" s="52" t="str">
        <f>IF(OR(Eingabe!B135&lt;&gt;"",Eingabe!C135&lt;&gt;""),IF(Eingabe!O135&lt;&gt;"",Eingabe!O135,""),"")</f>
        <v/>
      </c>
      <c r="AH137" s="52" t="str">
        <f>IF(OR(Eingabe!B135&lt;&gt;"",Eingabe!C135&lt;&gt;""),IF(Eingabe!P135&lt;&gt;"",Eingabe!P135,""),"")</f>
        <v/>
      </c>
      <c r="AI137" s="52" t="str">
        <f>IF(OR(Eingabe!B135&lt;&gt;"",Eingabe!C135&lt;&gt;""),IF(Eingabe!Q135&lt;&gt;"",Eingabe!Q135,""),"")</f>
        <v/>
      </c>
    </row>
    <row r="138" spans="1:35" x14ac:dyDescent="0.25">
      <c r="A138" s="52" t="str">
        <f>IF(OR(Eingabe!B136&lt;&gt;"",Eingabe!C136&lt;&gt;""),Eingabe!Jahr,"")</f>
        <v/>
      </c>
      <c r="B138" s="52" t="str">
        <f>IF(OR(Eingabe!B136&lt;&gt;"",Eingabe!C136&lt;&gt;""),Eingabe!$J$2,"")</f>
        <v/>
      </c>
      <c r="C138" s="53" t="str">
        <f>IF(OR(Eingabe!B136&lt;&gt;"",Eingabe!C136&lt;&gt;""),Eingabe!Schule,"")</f>
        <v/>
      </c>
      <c r="D138" s="52" t="str">
        <f>IF(Eingabe!H136&lt;&gt;"", Eingabe!H136,"")</f>
        <v/>
      </c>
      <c r="E138" s="52" t="str">
        <f>IF(Eingabe!I136&lt;&gt;"", Eingabe!I136,"")</f>
        <v/>
      </c>
      <c r="F138" s="52" t="str">
        <f>IF(OR(Eingabe!B136&lt;&gt;"",Eingabe!C136&lt;&gt;""),Eingabe!G136,"")</f>
        <v/>
      </c>
      <c r="G138" s="52" t="str">
        <f>IF(Eingabe!D136&lt;&gt;"", Eingabe!D136,"")</f>
        <v/>
      </c>
      <c r="H138" s="52" t="str">
        <f>IF(OR(Eingabe!B136&lt;&gt;"",Eingabe!C136&lt;&gt;""),Eingabe!E136,"")</f>
        <v/>
      </c>
      <c r="I138" s="54" t="str">
        <f>IF(OR(Eingabe!B136&lt;&gt;"",Eingabe!C136&lt;&gt;""),IF(Eingabe!R136&lt;&gt;"",Eingabe!R136,""),"")</f>
        <v/>
      </c>
      <c r="J138" s="54" t="str">
        <f>IF(OR(Eingabe!B136&lt;&gt;"",Eingabe!C136&lt;&gt;""),IF(Eingabe!AE136&lt;&gt;"",Eingabe!AE136,""),"")</f>
        <v/>
      </c>
      <c r="K138" s="54" t="str">
        <f>IF(OR(Eingabe!B136&lt;&gt;"",Eingabe!C136&lt;&gt;""),IF(Eingabe!AN136&lt;&gt;"",Eingabe!AN136,""),"")</f>
        <v/>
      </c>
      <c r="L138" s="54" t="str">
        <f>IF(OR(Eingabe!B136&lt;&gt;"",Eingabe!C136&lt;&gt;""),IF(Eingabe!L136&lt;&gt;"",Eingabe!L136,""),"")</f>
        <v/>
      </c>
      <c r="M138" s="54" t="str">
        <f>IF(OR(Eingabe!B136&lt;&gt;"",Eingabe!C136&lt;&gt;""),IF(Eingabe!Y136&lt;&gt;"",Eingabe!Y136,""),"")</f>
        <v/>
      </c>
      <c r="N138" s="54" t="str">
        <f>IF(OR(Eingabe!B136&lt;&gt;"",Eingabe!C136&lt;&gt;""),IF(Eingabe!AL136&lt;&gt;"",Eingabe!AL136,""),"")</f>
        <v/>
      </c>
      <c r="O138" s="54" t="str">
        <f>IF(OR(Eingabe!B136&lt;&gt;"",Eingabe!C136&lt;&gt;""),IF(Eingabe!AU136&lt;&gt;"",Eingabe!AU136,""),"")</f>
        <v/>
      </c>
      <c r="P138" s="54" t="str">
        <f>IF(OR(Eingabe!B136&lt;&gt;"",Eingabe!C136&lt;&gt;""),IF(Eingabe!AV136&lt;&gt;"",Eingabe!AV136,""),"")</f>
        <v/>
      </c>
      <c r="Q138" s="54" t="str">
        <f>IF(OR(Eingabe!B136&lt;&gt;"",Eingabe!C136&lt;&gt;""),IF(Eingabe!AW136&lt;&gt;"",Eingabe!AW136,""),"")</f>
        <v/>
      </c>
      <c r="R138" s="53" t="str">
        <f>IF(OR(Eingabe!B136&lt;&gt;"",Eingabe!C136&lt;&gt;""),IF(Eingabe!BA136&lt;&gt;"",Eingabe!BA136,""),"")</f>
        <v/>
      </c>
      <c r="S138" s="54" t="str">
        <f>IF(OR(Eingabe!B136&lt;&gt;"",Eingabe!C136&lt;&gt;""),IF(Eingabe!V136&lt;&gt;"",Eingabe!V136,""),"")</f>
        <v/>
      </c>
      <c r="T138" s="54" t="str">
        <f>IF(OR(Eingabe!B136&lt;&gt;"",Eingabe!C136&lt;&gt;""),IF(Eingabe!AI136&lt;&gt;"",Eingabe!AI136,""),"")</f>
        <v/>
      </c>
      <c r="U138" s="54" t="str">
        <f>IF(OR(Eingabe!B136&lt;&gt;"",Eingabe!C136&lt;&gt;""),IF(Eingabe!AR136&lt;&gt;"",Eingabe!AR136,""),"")</f>
        <v/>
      </c>
      <c r="V138" s="55" t="str">
        <f>Eingabe!AX136</f>
        <v/>
      </c>
      <c r="W138" s="55" t="str">
        <f>Eingabe!AY136</f>
        <v/>
      </c>
      <c r="X138" s="55" t="str">
        <f>Eingabe!AZ136</f>
        <v/>
      </c>
      <c r="Y138" s="52" t="str">
        <f>IF(OR(Eingabe!B136&lt;&gt;"",Eingabe!C136&lt;&gt;""),Eingabe!J136,"")</f>
        <v/>
      </c>
      <c r="Z138" s="52"/>
      <c r="AA138" s="56" t="str">
        <f>IF(OR(Eingabe!B136&lt;&gt;"",Eingabe!C136&lt;&gt;""),Eingabe!K136,"")</f>
        <v/>
      </c>
      <c r="AB138" s="52" t="str">
        <f>IF(OR(Eingabe!B136&lt;&gt;"",Eingabe!C136&lt;&gt;""),IF(Eingabe!AA136&lt;&gt;"",Eingabe!AA136,""),"")</f>
        <v/>
      </c>
      <c r="AC138" s="52" t="str">
        <f>IF(OR(Eingabe!B136&lt;&gt;"",Eingabe!C136&lt;&gt;""),IF(Eingabe!AB136&lt;&gt;"",Eingabe!AB136,""),"")</f>
        <v/>
      </c>
      <c r="AD138" s="52" t="str">
        <f>IF(OR(Eingabe!B136&lt;&gt;"",Eingabe!C136&lt;&gt;""),IF(Eingabe!AC136&lt;&gt;"",Eingabe!AC136,""),"")</f>
        <v/>
      </c>
      <c r="AE138" s="52" t="str">
        <f>IF(OR(Eingabe!B136&lt;&gt;"",Eingabe!C136&lt;&gt;""),IF(Eingabe!AD136&lt;&gt;"",Eingabe!AD136,""),"")</f>
        <v/>
      </c>
      <c r="AF138" s="52" t="str">
        <f>IF(OR(Eingabe!B136&lt;&gt;"",Eingabe!C136&lt;&gt;""),IF(Eingabe!N136&lt;&gt;"",Eingabe!N136,""),"")</f>
        <v/>
      </c>
      <c r="AG138" s="52" t="str">
        <f>IF(OR(Eingabe!B136&lt;&gt;"",Eingabe!C136&lt;&gt;""),IF(Eingabe!O136&lt;&gt;"",Eingabe!O136,""),"")</f>
        <v/>
      </c>
      <c r="AH138" s="52" t="str">
        <f>IF(OR(Eingabe!B136&lt;&gt;"",Eingabe!C136&lt;&gt;""),IF(Eingabe!P136&lt;&gt;"",Eingabe!P136,""),"")</f>
        <v/>
      </c>
      <c r="AI138" s="52" t="str">
        <f>IF(OR(Eingabe!B136&lt;&gt;"",Eingabe!C136&lt;&gt;""),IF(Eingabe!Q136&lt;&gt;"",Eingabe!Q136,""),"")</f>
        <v/>
      </c>
    </row>
    <row r="139" spans="1:35" x14ac:dyDescent="0.25">
      <c r="A139" s="52" t="str">
        <f>IF(OR(Eingabe!B137&lt;&gt;"",Eingabe!C137&lt;&gt;""),Eingabe!Jahr,"")</f>
        <v/>
      </c>
      <c r="B139" s="52" t="str">
        <f>IF(OR(Eingabe!B137&lt;&gt;"",Eingabe!C137&lt;&gt;""),Eingabe!$J$2,"")</f>
        <v/>
      </c>
      <c r="C139" s="53" t="str">
        <f>IF(OR(Eingabe!B137&lt;&gt;"",Eingabe!C137&lt;&gt;""),Eingabe!Schule,"")</f>
        <v/>
      </c>
      <c r="D139" s="52" t="str">
        <f>IF(Eingabe!H137&lt;&gt;"", Eingabe!H137,"")</f>
        <v/>
      </c>
      <c r="E139" s="52" t="str">
        <f>IF(Eingabe!I137&lt;&gt;"", Eingabe!I137,"")</f>
        <v/>
      </c>
      <c r="F139" s="52" t="str">
        <f>IF(OR(Eingabe!B137&lt;&gt;"",Eingabe!C137&lt;&gt;""),Eingabe!G137,"")</f>
        <v/>
      </c>
      <c r="G139" s="52" t="str">
        <f>IF(Eingabe!D137&lt;&gt;"", Eingabe!D137,"")</f>
        <v/>
      </c>
      <c r="H139" s="52" t="str">
        <f>IF(OR(Eingabe!B137&lt;&gt;"",Eingabe!C137&lt;&gt;""),Eingabe!E137,"")</f>
        <v/>
      </c>
      <c r="I139" s="54" t="str">
        <f>IF(OR(Eingabe!B137&lt;&gt;"",Eingabe!C137&lt;&gt;""),IF(Eingabe!R137&lt;&gt;"",Eingabe!R137,""),"")</f>
        <v/>
      </c>
      <c r="J139" s="54" t="str">
        <f>IF(OR(Eingabe!B137&lt;&gt;"",Eingabe!C137&lt;&gt;""),IF(Eingabe!AE137&lt;&gt;"",Eingabe!AE137,""),"")</f>
        <v/>
      </c>
      <c r="K139" s="54" t="str">
        <f>IF(OR(Eingabe!B137&lt;&gt;"",Eingabe!C137&lt;&gt;""),IF(Eingabe!AN137&lt;&gt;"",Eingabe!AN137,""),"")</f>
        <v/>
      </c>
      <c r="L139" s="54" t="str">
        <f>IF(OR(Eingabe!B137&lt;&gt;"",Eingabe!C137&lt;&gt;""),IF(Eingabe!L137&lt;&gt;"",Eingabe!L137,""),"")</f>
        <v/>
      </c>
      <c r="M139" s="54" t="str">
        <f>IF(OR(Eingabe!B137&lt;&gt;"",Eingabe!C137&lt;&gt;""),IF(Eingabe!Y137&lt;&gt;"",Eingabe!Y137,""),"")</f>
        <v/>
      </c>
      <c r="N139" s="54" t="str">
        <f>IF(OR(Eingabe!B137&lt;&gt;"",Eingabe!C137&lt;&gt;""),IF(Eingabe!AL137&lt;&gt;"",Eingabe!AL137,""),"")</f>
        <v/>
      </c>
      <c r="O139" s="54" t="str">
        <f>IF(OR(Eingabe!B137&lt;&gt;"",Eingabe!C137&lt;&gt;""),IF(Eingabe!AU137&lt;&gt;"",Eingabe!AU137,""),"")</f>
        <v/>
      </c>
      <c r="P139" s="54" t="str">
        <f>IF(OR(Eingabe!B137&lt;&gt;"",Eingabe!C137&lt;&gt;""),IF(Eingabe!AV137&lt;&gt;"",Eingabe!AV137,""),"")</f>
        <v/>
      </c>
      <c r="Q139" s="54" t="str">
        <f>IF(OR(Eingabe!B137&lt;&gt;"",Eingabe!C137&lt;&gt;""),IF(Eingabe!AW137&lt;&gt;"",Eingabe!AW137,""),"")</f>
        <v/>
      </c>
      <c r="R139" s="53" t="str">
        <f>IF(OR(Eingabe!B137&lt;&gt;"",Eingabe!C137&lt;&gt;""),IF(Eingabe!BA137&lt;&gt;"",Eingabe!BA137,""),"")</f>
        <v/>
      </c>
      <c r="S139" s="54" t="str">
        <f>IF(OR(Eingabe!B137&lt;&gt;"",Eingabe!C137&lt;&gt;""),IF(Eingabe!V137&lt;&gt;"",Eingabe!V137,""),"")</f>
        <v/>
      </c>
      <c r="T139" s="54" t="str">
        <f>IF(OR(Eingabe!B137&lt;&gt;"",Eingabe!C137&lt;&gt;""),IF(Eingabe!AI137&lt;&gt;"",Eingabe!AI137,""),"")</f>
        <v/>
      </c>
      <c r="U139" s="54" t="str">
        <f>IF(OR(Eingabe!B137&lt;&gt;"",Eingabe!C137&lt;&gt;""),IF(Eingabe!AR137&lt;&gt;"",Eingabe!AR137,""),"")</f>
        <v/>
      </c>
      <c r="V139" s="55" t="str">
        <f>Eingabe!AX137</f>
        <v/>
      </c>
      <c r="W139" s="55" t="str">
        <f>Eingabe!AY137</f>
        <v/>
      </c>
      <c r="X139" s="55" t="str">
        <f>Eingabe!AZ137</f>
        <v/>
      </c>
      <c r="Y139" s="52" t="str">
        <f>IF(OR(Eingabe!B137&lt;&gt;"",Eingabe!C137&lt;&gt;""),Eingabe!J137,"")</f>
        <v/>
      </c>
      <c r="Z139" s="52"/>
      <c r="AA139" s="56" t="str">
        <f>IF(OR(Eingabe!B137&lt;&gt;"",Eingabe!C137&lt;&gt;""),Eingabe!K137,"")</f>
        <v/>
      </c>
      <c r="AB139" s="52" t="str">
        <f>IF(OR(Eingabe!B137&lt;&gt;"",Eingabe!C137&lt;&gt;""),IF(Eingabe!AA137&lt;&gt;"",Eingabe!AA137,""),"")</f>
        <v/>
      </c>
      <c r="AC139" s="52" t="str">
        <f>IF(OR(Eingabe!B137&lt;&gt;"",Eingabe!C137&lt;&gt;""),IF(Eingabe!AB137&lt;&gt;"",Eingabe!AB137,""),"")</f>
        <v/>
      </c>
      <c r="AD139" s="52" t="str">
        <f>IF(OR(Eingabe!B137&lt;&gt;"",Eingabe!C137&lt;&gt;""),IF(Eingabe!AC137&lt;&gt;"",Eingabe!AC137,""),"")</f>
        <v/>
      </c>
      <c r="AE139" s="52" t="str">
        <f>IF(OR(Eingabe!B137&lt;&gt;"",Eingabe!C137&lt;&gt;""),IF(Eingabe!AD137&lt;&gt;"",Eingabe!AD137,""),"")</f>
        <v/>
      </c>
      <c r="AF139" s="52" t="str">
        <f>IF(OR(Eingabe!B137&lt;&gt;"",Eingabe!C137&lt;&gt;""),IF(Eingabe!N137&lt;&gt;"",Eingabe!N137,""),"")</f>
        <v/>
      </c>
      <c r="AG139" s="52" t="str">
        <f>IF(OR(Eingabe!B137&lt;&gt;"",Eingabe!C137&lt;&gt;""),IF(Eingabe!O137&lt;&gt;"",Eingabe!O137,""),"")</f>
        <v/>
      </c>
      <c r="AH139" s="52" t="str">
        <f>IF(OR(Eingabe!B137&lt;&gt;"",Eingabe!C137&lt;&gt;""),IF(Eingabe!P137&lt;&gt;"",Eingabe!P137,""),"")</f>
        <v/>
      </c>
      <c r="AI139" s="52" t="str">
        <f>IF(OR(Eingabe!B137&lt;&gt;"",Eingabe!C137&lt;&gt;""),IF(Eingabe!Q137&lt;&gt;"",Eingabe!Q137,""),"")</f>
        <v/>
      </c>
    </row>
    <row r="140" spans="1:35" x14ac:dyDescent="0.25">
      <c r="A140" s="52" t="str">
        <f>IF(OR(Eingabe!B138&lt;&gt;"",Eingabe!C138&lt;&gt;""),Eingabe!Jahr,"")</f>
        <v/>
      </c>
      <c r="B140" s="52" t="str">
        <f>IF(OR(Eingabe!B138&lt;&gt;"",Eingabe!C138&lt;&gt;""),Eingabe!$J$2,"")</f>
        <v/>
      </c>
      <c r="C140" s="53" t="str">
        <f>IF(OR(Eingabe!B138&lt;&gt;"",Eingabe!C138&lt;&gt;""),Eingabe!Schule,"")</f>
        <v/>
      </c>
      <c r="D140" s="52" t="str">
        <f>IF(Eingabe!H138&lt;&gt;"", Eingabe!H138,"")</f>
        <v/>
      </c>
      <c r="E140" s="52" t="str">
        <f>IF(Eingabe!I138&lt;&gt;"", Eingabe!I138,"")</f>
        <v/>
      </c>
      <c r="F140" s="52" t="str">
        <f>IF(OR(Eingabe!B138&lt;&gt;"",Eingabe!C138&lt;&gt;""),Eingabe!G138,"")</f>
        <v/>
      </c>
      <c r="G140" s="52" t="str">
        <f>IF(Eingabe!D138&lt;&gt;"", Eingabe!D138,"")</f>
        <v/>
      </c>
      <c r="H140" s="52" t="str">
        <f>IF(OR(Eingabe!B138&lt;&gt;"",Eingabe!C138&lt;&gt;""),Eingabe!E138,"")</f>
        <v/>
      </c>
      <c r="I140" s="54" t="str">
        <f>IF(OR(Eingabe!B138&lt;&gt;"",Eingabe!C138&lt;&gt;""),IF(Eingabe!R138&lt;&gt;"",Eingabe!R138,""),"")</f>
        <v/>
      </c>
      <c r="J140" s="54" t="str">
        <f>IF(OR(Eingabe!B138&lt;&gt;"",Eingabe!C138&lt;&gt;""),IF(Eingabe!AE138&lt;&gt;"",Eingabe!AE138,""),"")</f>
        <v/>
      </c>
      <c r="K140" s="54" t="str">
        <f>IF(OR(Eingabe!B138&lt;&gt;"",Eingabe!C138&lt;&gt;""),IF(Eingabe!AN138&lt;&gt;"",Eingabe!AN138,""),"")</f>
        <v/>
      </c>
      <c r="L140" s="54" t="str">
        <f>IF(OR(Eingabe!B138&lt;&gt;"",Eingabe!C138&lt;&gt;""),IF(Eingabe!L138&lt;&gt;"",Eingabe!L138,""),"")</f>
        <v/>
      </c>
      <c r="M140" s="54" t="str">
        <f>IF(OR(Eingabe!B138&lt;&gt;"",Eingabe!C138&lt;&gt;""),IF(Eingabe!Y138&lt;&gt;"",Eingabe!Y138,""),"")</f>
        <v/>
      </c>
      <c r="N140" s="54" t="str">
        <f>IF(OR(Eingabe!B138&lt;&gt;"",Eingabe!C138&lt;&gt;""),IF(Eingabe!AL138&lt;&gt;"",Eingabe!AL138,""),"")</f>
        <v/>
      </c>
      <c r="O140" s="54" t="str">
        <f>IF(OR(Eingabe!B138&lt;&gt;"",Eingabe!C138&lt;&gt;""),IF(Eingabe!AU138&lt;&gt;"",Eingabe!AU138,""),"")</f>
        <v/>
      </c>
      <c r="P140" s="54" t="str">
        <f>IF(OR(Eingabe!B138&lt;&gt;"",Eingabe!C138&lt;&gt;""),IF(Eingabe!AV138&lt;&gt;"",Eingabe!AV138,""),"")</f>
        <v/>
      </c>
      <c r="Q140" s="54" t="str">
        <f>IF(OR(Eingabe!B138&lt;&gt;"",Eingabe!C138&lt;&gt;""),IF(Eingabe!AW138&lt;&gt;"",Eingabe!AW138,""),"")</f>
        <v/>
      </c>
      <c r="R140" s="53" t="str">
        <f>IF(OR(Eingabe!B138&lt;&gt;"",Eingabe!C138&lt;&gt;""),IF(Eingabe!BA138&lt;&gt;"",Eingabe!BA138,""),"")</f>
        <v/>
      </c>
      <c r="S140" s="54" t="str">
        <f>IF(OR(Eingabe!B138&lt;&gt;"",Eingabe!C138&lt;&gt;""),IF(Eingabe!V138&lt;&gt;"",Eingabe!V138,""),"")</f>
        <v/>
      </c>
      <c r="T140" s="54" t="str">
        <f>IF(OR(Eingabe!B138&lt;&gt;"",Eingabe!C138&lt;&gt;""),IF(Eingabe!AI138&lt;&gt;"",Eingabe!AI138,""),"")</f>
        <v/>
      </c>
      <c r="U140" s="54" t="str">
        <f>IF(OR(Eingabe!B138&lt;&gt;"",Eingabe!C138&lt;&gt;""),IF(Eingabe!AR138&lt;&gt;"",Eingabe!AR138,""),"")</f>
        <v/>
      </c>
      <c r="V140" s="55" t="str">
        <f>Eingabe!AX138</f>
        <v/>
      </c>
      <c r="W140" s="55" t="str">
        <f>Eingabe!AY138</f>
        <v/>
      </c>
      <c r="X140" s="55" t="str">
        <f>Eingabe!AZ138</f>
        <v/>
      </c>
      <c r="Y140" s="52" t="str">
        <f>IF(OR(Eingabe!B138&lt;&gt;"",Eingabe!C138&lt;&gt;""),Eingabe!J138,"")</f>
        <v/>
      </c>
      <c r="Z140" s="52"/>
      <c r="AA140" s="56" t="str">
        <f>IF(OR(Eingabe!B138&lt;&gt;"",Eingabe!C138&lt;&gt;""),Eingabe!K138,"")</f>
        <v/>
      </c>
      <c r="AB140" s="52" t="str">
        <f>IF(OR(Eingabe!B138&lt;&gt;"",Eingabe!C138&lt;&gt;""),IF(Eingabe!AA138&lt;&gt;"",Eingabe!AA138,""),"")</f>
        <v/>
      </c>
      <c r="AC140" s="52" t="str">
        <f>IF(OR(Eingabe!B138&lt;&gt;"",Eingabe!C138&lt;&gt;""),IF(Eingabe!AB138&lt;&gt;"",Eingabe!AB138,""),"")</f>
        <v/>
      </c>
      <c r="AD140" s="52" t="str">
        <f>IF(OR(Eingabe!B138&lt;&gt;"",Eingabe!C138&lt;&gt;""),IF(Eingabe!AC138&lt;&gt;"",Eingabe!AC138,""),"")</f>
        <v/>
      </c>
      <c r="AE140" s="52" t="str">
        <f>IF(OR(Eingabe!B138&lt;&gt;"",Eingabe!C138&lt;&gt;""),IF(Eingabe!AD138&lt;&gt;"",Eingabe!AD138,""),"")</f>
        <v/>
      </c>
      <c r="AF140" s="52" t="str">
        <f>IF(OR(Eingabe!B138&lt;&gt;"",Eingabe!C138&lt;&gt;""),IF(Eingabe!N138&lt;&gt;"",Eingabe!N138,""),"")</f>
        <v/>
      </c>
      <c r="AG140" s="52" t="str">
        <f>IF(OR(Eingabe!B138&lt;&gt;"",Eingabe!C138&lt;&gt;""),IF(Eingabe!O138&lt;&gt;"",Eingabe!O138,""),"")</f>
        <v/>
      </c>
      <c r="AH140" s="52" t="str">
        <f>IF(OR(Eingabe!B138&lt;&gt;"",Eingabe!C138&lt;&gt;""),IF(Eingabe!P138&lt;&gt;"",Eingabe!P138,""),"")</f>
        <v/>
      </c>
      <c r="AI140" s="52" t="str">
        <f>IF(OR(Eingabe!B138&lt;&gt;"",Eingabe!C138&lt;&gt;""),IF(Eingabe!Q138&lt;&gt;"",Eingabe!Q138,""),"")</f>
        <v/>
      </c>
    </row>
    <row r="141" spans="1:35" x14ac:dyDescent="0.25">
      <c r="A141" s="52" t="str">
        <f>IF(OR(Eingabe!B139&lt;&gt;"",Eingabe!C139&lt;&gt;""),Eingabe!Jahr,"")</f>
        <v/>
      </c>
      <c r="B141" s="52" t="str">
        <f>IF(OR(Eingabe!B139&lt;&gt;"",Eingabe!C139&lt;&gt;""),Eingabe!$J$2,"")</f>
        <v/>
      </c>
      <c r="C141" s="53" t="str">
        <f>IF(OR(Eingabe!B139&lt;&gt;"",Eingabe!C139&lt;&gt;""),Eingabe!Schule,"")</f>
        <v/>
      </c>
      <c r="D141" s="52" t="str">
        <f>IF(Eingabe!H139&lt;&gt;"", Eingabe!H139,"")</f>
        <v/>
      </c>
      <c r="E141" s="52" t="str">
        <f>IF(Eingabe!I139&lt;&gt;"", Eingabe!I139,"")</f>
        <v/>
      </c>
      <c r="F141" s="52" t="str">
        <f>IF(OR(Eingabe!B139&lt;&gt;"",Eingabe!C139&lt;&gt;""),Eingabe!G139,"")</f>
        <v/>
      </c>
      <c r="G141" s="52" t="str">
        <f>IF(Eingabe!D139&lt;&gt;"", Eingabe!D139,"")</f>
        <v/>
      </c>
      <c r="H141" s="52" t="str">
        <f>IF(OR(Eingabe!B139&lt;&gt;"",Eingabe!C139&lt;&gt;""),Eingabe!E139,"")</f>
        <v/>
      </c>
      <c r="I141" s="54" t="str">
        <f>IF(OR(Eingabe!B139&lt;&gt;"",Eingabe!C139&lt;&gt;""),IF(Eingabe!R139&lt;&gt;"",Eingabe!R139,""),"")</f>
        <v/>
      </c>
      <c r="J141" s="54" t="str">
        <f>IF(OR(Eingabe!B139&lt;&gt;"",Eingabe!C139&lt;&gt;""),IF(Eingabe!AE139&lt;&gt;"",Eingabe!AE139,""),"")</f>
        <v/>
      </c>
      <c r="K141" s="54" t="str">
        <f>IF(OR(Eingabe!B139&lt;&gt;"",Eingabe!C139&lt;&gt;""),IF(Eingabe!AN139&lt;&gt;"",Eingabe!AN139,""),"")</f>
        <v/>
      </c>
      <c r="L141" s="54" t="str">
        <f>IF(OR(Eingabe!B139&lt;&gt;"",Eingabe!C139&lt;&gt;""),IF(Eingabe!L139&lt;&gt;"",Eingabe!L139,""),"")</f>
        <v/>
      </c>
      <c r="M141" s="54" t="str">
        <f>IF(OR(Eingabe!B139&lt;&gt;"",Eingabe!C139&lt;&gt;""),IF(Eingabe!Y139&lt;&gt;"",Eingabe!Y139,""),"")</f>
        <v/>
      </c>
      <c r="N141" s="54" t="str">
        <f>IF(OR(Eingabe!B139&lt;&gt;"",Eingabe!C139&lt;&gt;""),IF(Eingabe!AL139&lt;&gt;"",Eingabe!AL139,""),"")</f>
        <v/>
      </c>
      <c r="O141" s="54" t="str">
        <f>IF(OR(Eingabe!B139&lt;&gt;"",Eingabe!C139&lt;&gt;""),IF(Eingabe!AU139&lt;&gt;"",Eingabe!AU139,""),"")</f>
        <v/>
      </c>
      <c r="P141" s="54" t="str">
        <f>IF(OR(Eingabe!B139&lt;&gt;"",Eingabe!C139&lt;&gt;""),IF(Eingabe!AV139&lt;&gt;"",Eingabe!AV139,""),"")</f>
        <v/>
      </c>
      <c r="Q141" s="54" t="str">
        <f>IF(OR(Eingabe!B139&lt;&gt;"",Eingabe!C139&lt;&gt;""),IF(Eingabe!AW139&lt;&gt;"",Eingabe!AW139,""),"")</f>
        <v/>
      </c>
      <c r="R141" s="53" t="str">
        <f>IF(OR(Eingabe!B139&lt;&gt;"",Eingabe!C139&lt;&gt;""),IF(Eingabe!BA139&lt;&gt;"",Eingabe!BA139,""),"")</f>
        <v/>
      </c>
      <c r="S141" s="54" t="str">
        <f>IF(OR(Eingabe!B139&lt;&gt;"",Eingabe!C139&lt;&gt;""),IF(Eingabe!V139&lt;&gt;"",Eingabe!V139,""),"")</f>
        <v/>
      </c>
      <c r="T141" s="54" t="str">
        <f>IF(OR(Eingabe!B139&lt;&gt;"",Eingabe!C139&lt;&gt;""),IF(Eingabe!AI139&lt;&gt;"",Eingabe!AI139,""),"")</f>
        <v/>
      </c>
      <c r="U141" s="54" t="str">
        <f>IF(OR(Eingabe!B139&lt;&gt;"",Eingabe!C139&lt;&gt;""),IF(Eingabe!AR139&lt;&gt;"",Eingabe!AR139,""),"")</f>
        <v/>
      </c>
      <c r="V141" s="55" t="str">
        <f>Eingabe!AX139</f>
        <v/>
      </c>
      <c r="W141" s="55" t="str">
        <f>Eingabe!AY139</f>
        <v/>
      </c>
      <c r="X141" s="55" t="str">
        <f>Eingabe!AZ139</f>
        <v/>
      </c>
      <c r="Y141" s="52" t="str">
        <f>IF(OR(Eingabe!B139&lt;&gt;"",Eingabe!C139&lt;&gt;""),Eingabe!J139,"")</f>
        <v/>
      </c>
      <c r="Z141" s="52"/>
      <c r="AA141" s="56" t="str">
        <f>IF(OR(Eingabe!B139&lt;&gt;"",Eingabe!C139&lt;&gt;""),Eingabe!K139,"")</f>
        <v/>
      </c>
      <c r="AB141" s="52" t="str">
        <f>IF(OR(Eingabe!B139&lt;&gt;"",Eingabe!C139&lt;&gt;""),IF(Eingabe!AA139&lt;&gt;"",Eingabe!AA139,""),"")</f>
        <v/>
      </c>
      <c r="AC141" s="52" t="str">
        <f>IF(OR(Eingabe!B139&lt;&gt;"",Eingabe!C139&lt;&gt;""),IF(Eingabe!AB139&lt;&gt;"",Eingabe!AB139,""),"")</f>
        <v/>
      </c>
      <c r="AD141" s="52" t="str">
        <f>IF(OR(Eingabe!B139&lt;&gt;"",Eingabe!C139&lt;&gt;""),IF(Eingabe!AC139&lt;&gt;"",Eingabe!AC139,""),"")</f>
        <v/>
      </c>
      <c r="AE141" s="52" t="str">
        <f>IF(OR(Eingabe!B139&lt;&gt;"",Eingabe!C139&lt;&gt;""),IF(Eingabe!AD139&lt;&gt;"",Eingabe!AD139,""),"")</f>
        <v/>
      </c>
      <c r="AF141" s="52" t="str">
        <f>IF(OR(Eingabe!B139&lt;&gt;"",Eingabe!C139&lt;&gt;""),IF(Eingabe!N139&lt;&gt;"",Eingabe!N139,""),"")</f>
        <v/>
      </c>
      <c r="AG141" s="52" t="str">
        <f>IF(OR(Eingabe!B139&lt;&gt;"",Eingabe!C139&lt;&gt;""),IF(Eingabe!O139&lt;&gt;"",Eingabe!O139,""),"")</f>
        <v/>
      </c>
      <c r="AH141" s="52" t="str">
        <f>IF(OR(Eingabe!B139&lt;&gt;"",Eingabe!C139&lt;&gt;""),IF(Eingabe!P139&lt;&gt;"",Eingabe!P139,""),"")</f>
        <v/>
      </c>
      <c r="AI141" s="52" t="str">
        <f>IF(OR(Eingabe!B139&lt;&gt;"",Eingabe!C139&lt;&gt;""),IF(Eingabe!Q139&lt;&gt;"",Eingabe!Q139,""),"")</f>
        <v/>
      </c>
    </row>
    <row r="142" spans="1:35" x14ac:dyDescent="0.25">
      <c r="A142" s="52" t="str">
        <f>IF(OR(Eingabe!B140&lt;&gt;"",Eingabe!C140&lt;&gt;""),Eingabe!Jahr,"")</f>
        <v/>
      </c>
      <c r="B142" s="52" t="str">
        <f>IF(OR(Eingabe!B140&lt;&gt;"",Eingabe!C140&lt;&gt;""),Eingabe!$J$2,"")</f>
        <v/>
      </c>
      <c r="C142" s="53" t="str">
        <f>IF(OR(Eingabe!B140&lt;&gt;"",Eingabe!C140&lt;&gt;""),Eingabe!Schule,"")</f>
        <v/>
      </c>
      <c r="D142" s="52" t="str">
        <f>IF(Eingabe!H140&lt;&gt;"", Eingabe!H140,"")</f>
        <v/>
      </c>
      <c r="E142" s="52" t="str">
        <f>IF(Eingabe!I140&lt;&gt;"", Eingabe!I140,"")</f>
        <v/>
      </c>
      <c r="F142" s="52" t="str">
        <f>IF(OR(Eingabe!B140&lt;&gt;"",Eingabe!C140&lt;&gt;""),Eingabe!G140,"")</f>
        <v/>
      </c>
      <c r="G142" s="52" t="str">
        <f>IF(Eingabe!D140&lt;&gt;"", Eingabe!D140,"")</f>
        <v/>
      </c>
      <c r="H142" s="52" t="str">
        <f>IF(OR(Eingabe!B140&lt;&gt;"",Eingabe!C140&lt;&gt;""),Eingabe!E140,"")</f>
        <v/>
      </c>
      <c r="I142" s="54" t="str">
        <f>IF(OR(Eingabe!B140&lt;&gt;"",Eingabe!C140&lt;&gt;""),IF(Eingabe!R140&lt;&gt;"",Eingabe!R140,""),"")</f>
        <v/>
      </c>
      <c r="J142" s="54" t="str">
        <f>IF(OR(Eingabe!B140&lt;&gt;"",Eingabe!C140&lt;&gt;""),IF(Eingabe!AE140&lt;&gt;"",Eingabe!AE140,""),"")</f>
        <v/>
      </c>
      <c r="K142" s="54" t="str">
        <f>IF(OR(Eingabe!B140&lt;&gt;"",Eingabe!C140&lt;&gt;""),IF(Eingabe!AN140&lt;&gt;"",Eingabe!AN140,""),"")</f>
        <v/>
      </c>
      <c r="L142" s="54" t="str">
        <f>IF(OR(Eingabe!B140&lt;&gt;"",Eingabe!C140&lt;&gt;""),IF(Eingabe!L140&lt;&gt;"",Eingabe!L140,""),"")</f>
        <v/>
      </c>
      <c r="M142" s="54" t="str">
        <f>IF(OR(Eingabe!B140&lt;&gt;"",Eingabe!C140&lt;&gt;""),IF(Eingabe!Y140&lt;&gt;"",Eingabe!Y140,""),"")</f>
        <v/>
      </c>
      <c r="N142" s="54" t="str">
        <f>IF(OR(Eingabe!B140&lt;&gt;"",Eingabe!C140&lt;&gt;""),IF(Eingabe!AL140&lt;&gt;"",Eingabe!AL140,""),"")</f>
        <v/>
      </c>
      <c r="O142" s="54" t="str">
        <f>IF(OR(Eingabe!B140&lt;&gt;"",Eingabe!C140&lt;&gt;""),IF(Eingabe!AU140&lt;&gt;"",Eingabe!AU140,""),"")</f>
        <v/>
      </c>
      <c r="P142" s="54" t="str">
        <f>IF(OR(Eingabe!B140&lt;&gt;"",Eingabe!C140&lt;&gt;""),IF(Eingabe!AV140&lt;&gt;"",Eingabe!AV140,""),"")</f>
        <v/>
      </c>
      <c r="Q142" s="54" t="str">
        <f>IF(OR(Eingabe!B140&lt;&gt;"",Eingabe!C140&lt;&gt;""),IF(Eingabe!AW140&lt;&gt;"",Eingabe!AW140,""),"")</f>
        <v/>
      </c>
      <c r="R142" s="53" t="str">
        <f>IF(OR(Eingabe!B140&lt;&gt;"",Eingabe!C140&lt;&gt;""),IF(Eingabe!BA140&lt;&gt;"",Eingabe!BA140,""),"")</f>
        <v/>
      </c>
      <c r="S142" s="54" t="str">
        <f>IF(OR(Eingabe!B140&lt;&gt;"",Eingabe!C140&lt;&gt;""),IF(Eingabe!V140&lt;&gt;"",Eingabe!V140,""),"")</f>
        <v/>
      </c>
      <c r="T142" s="54" t="str">
        <f>IF(OR(Eingabe!B140&lt;&gt;"",Eingabe!C140&lt;&gt;""),IF(Eingabe!AI140&lt;&gt;"",Eingabe!AI140,""),"")</f>
        <v/>
      </c>
      <c r="U142" s="54" t="str">
        <f>IF(OR(Eingabe!B140&lt;&gt;"",Eingabe!C140&lt;&gt;""),IF(Eingabe!AR140&lt;&gt;"",Eingabe!AR140,""),"")</f>
        <v/>
      </c>
      <c r="V142" s="55" t="str">
        <f>Eingabe!AX140</f>
        <v/>
      </c>
      <c r="W142" s="55" t="str">
        <f>Eingabe!AY140</f>
        <v/>
      </c>
      <c r="X142" s="55" t="str">
        <f>Eingabe!AZ140</f>
        <v/>
      </c>
      <c r="Y142" s="52" t="str">
        <f>IF(OR(Eingabe!B140&lt;&gt;"",Eingabe!C140&lt;&gt;""),Eingabe!J140,"")</f>
        <v/>
      </c>
      <c r="Z142" s="52"/>
      <c r="AA142" s="56" t="str">
        <f>IF(OR(Eingabe!B140&lt;&gt;"",Eingabe!C140&lt;&gt;""),Eingabe!K140,"")</f>
        <v/>
      </c>
      <c r="AB142" s="52" t="str">
        <f>IF(OR(Eingabe!B140&lt;&gt;"",Eingabe!C140&lt;&gt;""),IF(Eingabe!AA140&lt;&gt;"",Eingabe!AA140,""),"")</f>
        <v/>
      </c>
      <c r="AC142" s="52" t="str">
        <f>IF(OR(Eingabe!B140&lt;&gt;"",Eingabe!C140&lt;&gt;""),IF(Eingabe!AB140&lt;&gt;"",Eingabe!AB140,""),"")</f>
        <v/>
      </c>
      <c r="AD142" s="52" t="str">
        <f>IF(OR(Eingabe!B140&lt;&gt;"",Eingabe!C140&lt;&gt;""),IF(Eingabe!AC140&lt;&gt;"",Eingabe!AC140,""),"")</f>
        <v/>
      </c>
      <c r="AE142" s="52" t="str">
        <f>IF(OR(Eingabe!B140&lt;&gt;"",Eingabe!C140&lt;&gt;""),IF(Eingabe!AD140&lt;&gt;"",Eingabe!AD140,""),"")</f>
        <v/>
      </c>
      <c r="AF142" s="52" t="str">
        <f>IF(OR(Eingabe!B140&lt;&gt;"",Eingabe!C140&lt;&gt;""),IF(Eingabe!N140&lt;&gt;"",Eingabe!N140,""),"")</f>
        <v/>
      </c>
      <c r="AG142" s="52" t="str">
        <f>IF(OR(Eingabe!B140&lt;&gt;"",Eingabe!C140&lt;&gt;""),IF(Eingabe!O140&lt;&gt;"",Eingabe!O140,""),"")</f>
        <v/>
      </c>
      <c r="AH142" s="52" t="str">
        <f>IF(OR(Eingabe!B140&lt;&gt;"",Eingabe!C140&lt;&gt;""),IF(Eingabe!P140&lt;&gt;"",Eingabe!P140,""),"")</f>
        <v/>
      </c>
      <c r="AI142" s="52" t="str">
        <f>IF(OR(Eingabe!B140&lt;&gt;"",Eingabe!C140&lt;&gt;""),IF(Eingabe!Q140&lt;&gt;"",Eingabe!Q140,""),"")</f>
        <v/>
      </c>
    </row>
    <row r="143" spans="1:35" x14ac:dyDescent="0.25">
      <c r="A143" s="52" t="str">
        <f>IF(OR(Eingabe!B141&lt;&gt;"",Eingabe!C141&lt;&gt;""),Eingabe!Jahr,"")</f>
        <v/>
      </c>
      <c r="B143" s="52" t="str">
        <f>IF(OR(Eingabe!B141&lt;&gt;"",Eingabe!C141&lt;&gt;""),Eingabe!$J$2,"")</f>
        <v/>
      </c>
      <c r="C143" s="53" t="str">
        <f>IF(OR(Eingabe!B141&lt;&gt;"",Eingabe!C141&lt;&gt;""),Eingabe!Schule,"")</f>
        <v/>
      </c>
      <c r="D143" s="52" t="str">
        <f>IF(Eingabe!H141&lt;&gt;"", Eingabe!H141,"")</f>
        <v/>
      </c>
      <c r="E143" s="52" t="str">
        <f>IF(Eingabe!I141&lt;&gt;"", Eingabe!I141,"")</f>
        <v/>
      </c>
      <c r="F143" s="52" t="str">
        <f>IF(OR(Eingabe!B141&lt;&gt;"",Eingabe!C141&lt;&gt;""),Eingabe!G141,"")</f>
        <v/>
      </c>
      <c r="G143" s="52" t="str">
        <f>IF(Eingabe!D141&lt;&gt;"", Eingabe!D141,"")</f>
        <v/>
      </c>
      <c r="H143" s="52" t="str">
        <f>IF(OR(Eingabe!B141&lt;&gt;"",Eingabe!C141&lt;&gt;""),Eingabe!E141,"")</f>
        <v/>
      </c>
      <c r="I143" s="54" t="str">
        <f>IF(OR(Eingabe!B141&lt;&gt;"",Eingabe!C141&lt;&gt;""),IF(Eingabe!R141&lt;&gt;"",Eingabe!R141,""),"")</f>
        <v/>
      </c>
      <c r="J143" s="54" t="str">
        <f>IF(OR(Eingabe!B141&lt;&gt;"",Eingabe!C141&lt;&gt;""),IF(Eingabe!AE141&lt;&gt;"",Eingabe!AE141,""),"")</f>
        <v/>
      </c>
      <c r="K143" s="54" t="str">
        <f>IF(OR(Eingabe!B141&lt;&gt;"",Eingabe!C141&lt;&gt;""),IF(Eingabe!AN141&lt;&gt;"",Eingabe!AN141,""),"")</f>
        <v/>
      </c>
      <c r="L143" s="54" t="str">
        <f>IF(OR(Eingabe!B141&lt;&gt;"",Eingabe!C141&lt;&gt;""),IF(Eingabe!L141&lt;&gt;"",Eingabe!L141,""),"")</f>
        <v/>
      </c>
      <c r="M143" s="54" t="str">
        <f>IF(OR(Eingabe!B141&lt;&gt;"",Eingabe!C141&lt;&gt;""),IF(Eingabe!Y141&lt;&gt;"",Eingabe!Y141,""),"")</f>
        <v/>
      </c>
      <c r="N143" s="54" t="str">
        <f>IF(OR(Eingabe!B141&lt;&gt;"",Eingabe!C141&lt;&gt;""),IF(Eingabe!AL141&lt;&gt;"",Eingabe!AL141,""),"")</f>
        <v/>
      </c>
      <c r="O143" s="54" t="str">
        <f>IF(OR(Eingabe!B141&lt;&gt;"",Eingabe!C141&lt;&gt;""),IF(Eingabe!AU141&lt;&gt;"",Eingabe!AU141,""),"")</f>
        <v/>
      </c>
      <c r="P143" s="54" t="str">
        <f>IF(OR(Eingabe!B141&lt;&gt;"",Eingabe!C141&lt;&gt;""),IF(Eingabe!AV141&lt;&gt;"",Eingabe!AV141,""),"")</f>
        <v/>
      </c>
      <c r="Q143" s="54" t="str">
        <f>IF(OR(Eingabe!B141&lt;&gt;"",Eingabe!C141&lt;&gt;""),IF(Eingabe!AW141&lt;&gt;"",Eingabe!AW141,""),"")</f>
        <v/>
      </c>
      <c r="R143" s="53" t="str">
        <f>IF(OR(Eingabe!B141&lt;&gt;"",Eingabe!C141&lt;&gt;""),IF(Eingabe!BA141&lt;&gt;"",Eingabe!BA141,""),"")</f>
        <v/>
      </c>
      <c r="S143" s="54" t="str">
        <f>IF(OR(Eingabe!B141&lt;&gt;"",Eingabe!C141&lt;&gt;""),IF(Eingabe!V141&lt;&gt;"",Eingabe!V141,""),"")</f>
        <v/>
      </c>
      <c r="T143" s="54" t="str">
        <f>IF(OR(Eingabe!B141&lt;&gt;"",Eingabe!C141&lt;&gt;""),IF(Eingabe!AI141&lt;&gt;"",Eingabe!AI141,""),"")</f>
        <v/>
      </c>
      <c r="U143" s="54" t="str">
        <f>IF(OR(Eingabe!B141&lt;&gt;"",Eingabe!C141&lt;&gt;""),IF(Eingabe!AR141&lt;&gt;"",Eingabe!AR141,""),"")</f>
        <v/>
      </c>
      <c r="V143" s="55" t="str">
        <f>Eingabe!AX141</f>
        <v/>
      </c>
      <c r="W143" s="55" t="str">
        <f>Eingabe!AY141</f>
        <v/>
      </c>
      <c r="X143" s="55" t="str">
        <f>Eingabe!AZ141</f>
        <v/>
      </c>
      <c r="Y143" s="52" t="str">
        <f>IF(OR(Eingabe!B141&lt;&gt;"",Eingabe!C141&lt;&gt;""),Eingabe!J141,"")</f>
        <v/>
      </c>
      <c r="Z143" s="52"/>
      <c r="AA143" s="56" t="str">
        <f>IF(OR(Eingabe!B141&lt;&gt;"",Eingabe!C141&lt;&gt;""),Eingabe!K141,"")</f>
        <v/>
      </c>
      <c r="AB143" s="52" t="str">
        <f>IF(OR(Eingabe!B141&lt;&gt;"",Eingabe!C141&lt;&gt;""),IF(Eingabe!AA141&lt;&gt;"",Eingabe!AA141,""),"")</f>
        <v/>
      </c>
      <c r="AC143" s="52" t="str">
        <f>IF(OR(Eingabe!B141&lt;&gt;"",Eingabe!C141&lt;&gt;""),IF(Eingabe!AB141&lt;&gt;"",Eingabe!AB141,""),"")</f>
        <v/>
      </c>
      <c r="AD143" s="52" t="str">
        <f>IF(OR(Eingabe!B141&lt;&gt;"",Eingabe!C141&lt;&gt;""),IF(Eingabe!AC141&lt;&gt;"",Eingabe!AC141,""),"")</f>
        <v/>
      </c>
      <c r="AE143" s="52" t="str">
        <f>IF(OR(Eingabe!B141&lt;&gt;"",Eingabe!C141&lt;&gt;""),IF(Eingabe!AD141&lt;&gt;"",Eingabe!AD141,""),"")</f>
        <v/>
      </c>
      <c r="AF143" s="52" t="str">
        <f>IF(OR(Eingabe!B141&lt;&gt;"",Eingabe!C141&lt;&gt;""),IF(Eingabe!N141&lt;&gt;"",Eingabe!N141,""),"")</f>
        <v/>
      </c>
      <c r="AG143" s="52" t="str">
        <f>IF(OR(Eingabe!B141&lt;&gt;"",Eingabe!C141&lt;&gt;""),IF(Eingabe!O141&lt;&gt;"",Eingabe!O141,""),"")</f>
        <v/>
      </c>
      <c r="AH143" s="52" t="str">
        <f>IF(OR(Eingabe!B141&lt;&gt;"",Eingabe!C141&lt;&gt;""),IF(Eingabe!P141&lt;&gt;"",Eingabe!P141,""),"")</f>
        <v/>
      </c>
      <c r="AI143" s="52" t="str">
        <f>IF(OR(Eingabe!B141&lt;&gt;"",Eingabe!C141&lt;&gt;""),IF(Eingabe!Q141&lt;&gt;"",Eingabe!Q141,""),"")</f>
        <v/>
      </c>
    </row>
    <row r="144" spans="1:35" x14ac:dyDescent="0.25">
      <c r="A144" s="52" t="str">
        <f>IF(OR(Eingabe!B142&lt;&gt;"",Eingabe!C142&lt;&gt;""),Eingabe!Jahr,"")</f>
        <v/>
      </c>
      <c r="B144" s="52" t="str">
        <f>IF(OR(Eingabe!B142&lt;&gt;"",Eingabe!C142&lt;&gt;""),Eingabe!$J$2,"")</f>
        <v/>
      </c>
      <c r="C144" s="53" t="str">
        <f>IF(OR(Eingabe!B142&lt;&gt;"",Eingabe!C142&lt;&gt;""),Eingabe!Schule,"")</f>
        <v/>
      </c>
      <c r="D144" s="52" t="str">
        <f>IF(Eingabe!H142&lt;&gt;"", Eingabe!H142,"")</f>
        <v/>
      </c>
      <c r="E144" s="52" t="str">
        <f>IF(Eingabe!I142&lt;&gt;"", Eingabe!I142,"")</f>
        <v/>
      </c>
      <c r="F144" s="52" t="str">
        <f>IF(OR(Eingabe!B142&lt;&gt;"",Eingabe!C142&lt;&gt;""),Eingabe!G142,"")</f>
        <v/>
      </c>
      <c r="G144" s="52" t="str">
        <f>IF(Eingabe!D142&lt;&gt;"", Eingabe!D142,"")</f>
        <v/>
      </c>
      <c r="H144" s="52" t="str">
        <f>IF(OR(Eingabe!B142&lt;&gt;"",Eingabe!C142&lt;&gt;""),Eingabe!E142,"")</f>
        <v/>
      </c>
      <c r="I144" s="54" t="str">
        <f>IF(OR(Eingabe!B142&lt;&gt;"",Eingabe!C142&lt;&gt;""),IF(Eingabe!R142&lt;&gt;"",Eingabe!R142,""),"")</f>
        <v/>
      </c>
      <c r="J144" s="54" t="str">
        <f>IF(OR(Eingabe!B142&lt;&gt;"",Eingabe!C142&lt;&gt;""),IF(Eingabe!AE142&lt;&gt;"",Eingabe!AE142,""),"")</f>
        <v/>
      </c>
      <c r="K144" s="54" t="str">
        <f>IF(OR(Eingabe!B142&lt;&gt;"",Eingabe!C142&lt;&gt;""),IF(Eingabe!AN142&lt;&gt;"",Eingabe!AN142,""),"")</f>
        <v/>
      </c>
      <c r="L144" s="54" t="str">
        <f>IF(OR(Eingabe!B142&lt;&gt;"",Eingabe!C142&lt;&gt;""),IF(Eingabe!L142&lt;&gt;"",Eingabe!L142,""),"")</f>
        <v/>
      </c>
      <c r="M144" s="54" t="str">
        <f>IF(OR(Eingabe!B142&lt;&gt;"",Eingabe!C142&lt;&gt;""),IF(Eingabe!Y142&lt;&gt;"",Eingabe!Y142,""),"")</f>
        <v/>
      </c>
      <c r="N144" s="54" t="str">
        <f>IF(OR(Eingabe!B142&lt;&gt;"",Eingabe!C142&lt;&gt;""),IF(Eingabe!AL142&lt;&gt;"",Eingabe!AL142,""),"")</f>
        <v/>
      </c>
      <c r="O144" s="54" t="str">
        <f>IF(OR(Eingabe!B142&lt;&gt;"",Eingabe!C142&lt;&gt;""),IF(Eingabe!AU142&lt;&gt;"",Eingabe!AU142,""),"")</f>
        <v/>
      </c>
      <c r="P144" s="54" t="str">
        <f>IF(OR(Eingabe!B142&lt;&gt;"",Eingabe!C142&lt;&gt;""),IF(Eingabe!AV142&lt;&gt;"",Eingabe!AV142,""),"")</f>
        <v/>
      </c>
      <c r="Q144" s="54" t="str">
        <f>IF(OR(Eingabe!B142&lt;&gt;"",Eingabe!C142&lt;&gt;""),IF(Eingabe!AW142&lt;&gt;"",Eingabe!AW142,""),"")</f>
        <v/>
      </c>
      <c r="R144" s="53" t="str">
        <f>IF(OR(Eingabe!B142&lt;&gt;"",Eingabe!C142&lt;&gt;""),IF(Eingabe!BA142&lt;&gt;"",Eingabe!BA142,""),"")</f>
        <v/>
      </c>
      <c r="S144" s="54" t="str">
        <f>IF(OR(Eingabe!B142&lt;&gt;"",Eingabe!C142&lt;&gt;""),IF(Eingabe!V142&lt;&gt;"",Eingabe!V142,""),"")</f>
        <v/>
      </c>
      <c r="T144" s="54" t="str">
        <f>IF(OR(Eingabe!B142&lt;&gt;"",Eingabe!C142&lt;&gt;""),IF(Eingabe!AI142&lt;&gt;"",Eingabe!AI142,""),"")</f>
        <v/>
      </c>
      <c r="U144" s="54" t="str">
        <f>IF(OR(Eingabe!B142&lt;&gt;"",Eingabe!C142&lt;&gt;""),IF(Eingabe!AR142&lt;&gt;"",Eingabe!AR142,""),"")</f>
        <v/>
      </c>
      <c r="V144" s="55" t="str">
        <f>Eingabe!AX142</f>
        <v/>
      </c>
      <c r="W144" s="55" t="str">
        <f>Eingabe!AY142</f>
        <v/>
      </c>
      <c r="X144" s="55" t="str">
        <f>Eingabe!AZ142</f>
        <v/>
      </c>
      <c r="Y144" s="52" t="str">
        <f>IF(OR(Eingabe!B142&lt;&gt;"",Eingabe!C142&lt;&gt;""),Eingabe!J142,"")</f>
        <v/>
      </c>
      <c r="Z144" s="52"/>
      <c r="AA144" s="56" t="str">
        <f>IF(OR(Eingabe!B142&lt;&gt;"",Eingabe!C142&lt;&gt;""),Eingabe!K142,"")</f>
        <v/>
      </c>
      <c r="AB144" s="52" t="str">
        <f>IF(OR(Eingabe!B142&lt;&gt;"",Eingabe!C142&lt;&gt;""),IF(Eingabe!AA142&lt;&gt;"",Eingabe!AA142,""),"")</f>
        <v/>
      </c>
      <c r="AC144" s="52" t="str">
        <f>IF(OR(Eingabe!B142&lt;&gt;"",Eingabe!C142&lt;&gt;""),IF(Eingabe!AB142&lt;&gt;"",Eingabe!AB142,""),"")</f>
        <v/>
      </c>
      <c r="AD144" s="52" t="str">
        <f>IF(OR(Eingabe!B142&lt;&gt;"",Eingabe!C142&lt;&gt;""),IF(Eingabe!AC142&lt;&gt;"",Eingabe!AC142,""),"")</f>
        <v/>
      </c>
      <c r="AE144" s="52" t="str">
        <f>IF(OR(Eingabe!B142&lt;&gt;"",Eingabe!C142&lt;&gt;""),IF(Eingabe!AD142&lt;&gt;"",Eingabe!AD142,""),"")</f>
        <v/>
      </c>
      <c r="AF144" s="52" t="str">
        <f>IF(OR(Eingabe!B142&lt;&gt;"",Eingabe!C142&lt;&gt;""),IF(Eingabe!N142&lt;&gt;"",Eingabe!N142,""),"")</f>
        <v/>
      </c>
      <c r="AG144" s="52" t="str">
        <f>IF(OR(Eingabe!B142&lt;&gt;"",Eingabe!C142&lt;&gt;""),IF(Eingabe!O142&lt;&gt;"",Eingabe!O142,""),"")</f>
        <v/>
      </c>
      <c r="AH144" s="52" t="str">
        <f>IF(OR(Eingabe!B142&lt;&gt;"",Eingabe!C142&lt;&gt;""),IF(Eingabe!P142&lt;&gt;"",Eingabe!P142,""),"")</f>
        <v/>
      </c>
      <c r="AI144" s="52" t="str">
        <f>IF(OR(Eingabe!B142&lt;&gt;"",Eingabe!C142&lt;&gt;""),IF(Eingabe!Q142&lt;&gt;"",Eingabe!Q142,""),"")</f>
        <v/>
      </c>
    </row>
    <row r="145" spans="1:35" x14ac:dyDescent="0.25">
      <c r="A145" s="52" t="str">
        <f>IF(OR(Eingabe!B143&lt;&gt;"",Eingabe!C143&lt;&gt;""),Eingabe!Jahr,"")</f>
        <v/>
      </c>
      <c r="B145" s="52" t="str">
        <f>IF(OR(Eingabe!B143&lt;&gt;"",Eingabe!C143&lt;&gt;""),Eingabe!$J$2,"")</f>
        <v/>
      </c>
      <c r="C145" s="53" t="str">
        <f>IF(OR(Eingabe!B143&lt;&gt;"",Eingabe!C143&lt;&gt;""),Eingabe!Schule,"")</f>
        <v/>
      </c>
      <c r="D145" s="52" t="str">
        <f>IF(Eingabe!H143&lt;&gt;"", Eingabe!H143,"")</f>
        <v/>
      </c>
      <c r="E145" s="52" t="str">
        <f>IF(Eingabe!I143&lt;&gt;"", Eingabe!I143,"")</f>
        <v/>
      </c>
      <c r="F145" s="52" t="str">
        <f>IF(OR(Eingabe!B143&lt;&gt;"",Eingabe!C143&lt;&gt;""),Eingabe!G143,"")</f>
        <v/>
      </c>
      <c r="G145" s="52" t="str">
        <f>IF(Eingabe!D143&lt;&gt;"", Eingabe!D143,"")</f>
        <v/>
      </c>
      <c r="H145" s="52" t="str">
        <f>IF(OR(Eingabe!B143&lt;&gt;"",Eingabe!C143&lt;&gt;""),Eingabe!E143,"")</f>
        <v/>
      </c>
      <c r="I145" s="54" t="str">
        <f>IF(OR(Eingabe!B143&lt;&gt;"",Eingabe!C143&lt;&gt;""),IF(Eingabe!R143&lt;&gt;"",Eingabe!R143,""),"")</f>
        <v/>
      </c>
      <c r="J145" s="54" t="str">
        <f>IF(OR(Eingabe!B143&lt;&gt;"",Eingabe!C143&lt;&gt;""),IF(Eingabe!AE143&lt;&gt;"",Eingabe!AE143,""),"")</f>
        <v/>
      </c>
      <c r="K145" s="54" t="str">
        <f>IF(OR(Eingabe!B143&lt;&gt;"",Eingabe!C143&lt;&gt;""),IF(Eingabe!AN143&lt;&gt;"",Eingabe!AN143,""),"")</f>
        <v/>
      </c>
      <c r="L145" s="54" t="str">
        <f>IF(OR(Eingabe!B143&lt;&gt;"",Eingabe!C143&lt;&gt;""),IF(Eingabe!L143&lt;&gt;"",Eingabe!L143,""),"")</f>
        <v/>
      </c>
      <c r="M145" s="54" t="str">
        <f>IF(OR(Eingabe!B143&lt;&gt;"",Eingabe!C143&lt;&gt;""),IF(Eingabe!Y143&lt;&gt;"",Eingabe!Y143,""),"")</f>
        <v/>
      </c>
      <c r="N145" s="54" t="str">
        <f>IF(OR(Eingabe!B143&lt;&gt;"",Eingabe!C143&lt;&gt;""),IF(Eingabe!AL143&lt;&gt;"",Eingabe!AL143,""),"")</f>
        <v/>
      </c>
      <c r="O145" s="54" t="str">
        <f>IF(OR(Eingabe!B143&lt;&gt;"",Eingabe!C143&lt;&gt;""),IF(Eingabe!AU143&lt;&gt;"",Eingabe!AU143,""),"")</f>
        <v/>
      </c>
      <c r="P145" s="54" t="str">
        <f>IF(OR(Eingabe!B143&lt;&gt;"",Eingabe!C143&lt;&gt;""),IF(Eingabe!AV143&lt;&gt;"",Eingabe!AV143,""),"")</f>
        <v/>
      </c>
      <c r="Q145" s="54" t="str">
        <f>IF(OR(Eingabe!B143&lt;&gt;"",Eingabe!C143&lt;&gt;""),IF(Eingabe!AW143&lt;&gt;"",Eingabe!AW143,""),"")</f>
        <v/>
      </c>
      <c r="R145" s="53" t="str">
        <f>IF(OR(Eingabe!B143&lt;&gt;"",Eingabe!C143&lt;&gt;""),IF(Eingabe!BA143&lt;&gt;"",Eingabe!BA143,""),"")</f>
        <v/>
      </c>
      <c r="S145" s="54" t="str">
        <f>IF(OR(Eingabe!B143&lt;&gt;"",Eingabe!C143&lt;&gt;""),IF(Eingabe!V143&lt;&gt;"",Eingabe!V143,""),"")</f>
        <v/>
      </c>
      <c r="T145" s="54" t="str">
        <f>IF(OR(Eingabe!B143&lt;&gt;"",Eingabe!C143&lt;&gt;""),IF(Eingabe!AI143&lt;&gt;"",Eingabe!AI143,""),"")</f>
        <v/>
      </c>
      <c r="U145" s="54" t="str">
        <f>IF(OR(Eingabe!B143&lt;&gt;"",Eingabe!C143&lt;&gt;""),IF(Eingabe!AR143&lt;&gt;"",Eingabe!AR143,""),"")</f>
        <v/>
      </c>
      <c r="V145" s="55" t="str">
        <f>Eingabe!AX143</f>
        <v/>
      </c>
      <c r="W145" s="55" t="str">
        <f>Eingabe!AY143</f>
        <v/>
      </c>
      <c r="X145" s="55" t="str">
        <f>Eingabe!AZ143</f>
        <v/>
      </c>
      <c r="Y145" s="52" t="str">
        <f>IF(OR(Eingabe!B143&lt;&gt;"",Eingabe!C143&lt;&gt;""),Eingabe!J143,"")</f>
        <v/>
      </c>
      <c r="Z145" s="52"/>
      <c r="AA145" s="56" t="str">
        <f>IF(OR(Eingabe!B143&lt;&gt;"",Eingabe!C143&lt;&gt;""),Eingabe!K143,"")</f>
        <v/>
      </c>
      <c r="AB145" s="52" t="str">
        <f>IF(OR(Eingabe!B143&lt;&gt;"",Eingabe!C143&lt;&gt;""),IF(Eingabe!AA143&lt;&gt;"",Eingabe!AA143,""),"")</f>
        <v/>
      </c>
      <c r="AC145" s="52" t="str">
        <f>IF(OR(Eingabe!B143&lt;&gt;"",Eingabe!C143&lt;&gt;""),IF(Eingabe!AB143&lt;&gt;"",Eingabe!AB143,""),"")</f>
        <v/>
      </c>
      <c r="AD145" s="52" t="str">
        <f>IF(OR(Eingabe!B143&lt;&gt;"",Eingabe!C143&lt;&gt;""),IF(Eingabe!AC143&lt;&gt;"",Eingabe!AC143,""),"")</f>
        <v/>
      </c>
      <c r="AE145" s="52" t="str">
        <f>IF(OR(Eingabe!B143&lt;&gt;"",Eingabe!C143&lt;&gt;""),IF(Eingabe!AD143&lt;&gt;"",Eingabe!AD143,""),"")</f>
        <v/>
      </c>
      <c r="AF145" s="52" t="str">
        <f>IF(OR(Eingabe!B143&lt;&gt;"",Eingabe!C143&lt;&gt;""),IF(Eingabe!N143&lt;&gt;"",Eingabe!N143,""),"")</f>
        <v/>
      </c>
      <c r="AG145" s="52" t="str">
        <f>IF(OR(Eingabe!B143&lt;&gt;"",Eingabe!C143&lt;&gt;""),IF(Eingabe!O143&lt;&gt;"",Eingabe!O143,""),"")</f>
        <v/>
      </c>
      <c r="AH145" s="52" t="str">
        <f>IF(OR(Eingabe!B143&lt;&gt;"",Eingabe!C143&lt;&gt;""),IF(Eingabe!P143&lt;&gt;"",Eingabe!P143,""),"")</f>
        <v/>
      </c>
      <c r="AI145" s="52" t="str">
        <f>IF(OR(Eingabe!B143&lt;&gt;"",Eingabe!C143&lt;&gt;""),IF(Eingabe!Q143&lt;&gt;"",Eingabe!Q143,""),"")</f>
        <v/>
      </c>
    </row>
    <row r="146" spans="1:35" x14ac:dyDescent="0.25">
      <c r="A146" s="52" t="str">
        <f>IF(OR(Eingabe!B144&lt;&gt;"",Eingabe!C144&lt;&gt;""),Eingabe!Jahr,"")</f>
        <v/>
      </c>
      <c r="B146" s="52" t="str">
        <f>IF(OR(Eingabe!B144&lt;&gt;"",Eingabe!C144&lt;&gt;""),Eingabe!$J$2,"")</f>
        <v/>
      </c>
      <c r="C146" s="53" t="str">
        <f>IF(OR(Eingabe!B144&lt;&gt;"",Eingabe!C144&lt;&gt;""),Eingabe!Schule,"")</f>
        <v/>
      </c>
      <c r="D146" s="52" t="str">
        <f>IF(Eingabe!H144&lt;&gt;"", Eingabe!H144,"")</f>
        <v/>
      </c>
      <c r="E146" s="52" t="str">
        <f>IF(Eingabe!I144&lt;&gt;"", Eingabe!I144,"")</f>
        <v/>
      </c>
      <c r="F146" s="52" t="str">
        <f>IF(OR(Eingabe!B144&lt;&gt;"",Eingabe!C144&lt;&gt;""),Eingabe!G144,"")</f>
        <v/>
      </c>
      <c r="G146" s="52" t="str">
        <f>IF(Eingabe!D144&lt;&gt;"", Eingabe!D144,"")</f>
        <v/>
      </c>
      <c r="H146" s="52" t="str">
        <f>IF(OR(Eingabe!B144&lt;&gt;"",Eingabe!C144&lt;&gt;""),Eingabe!E144,"")</f>
        <v/>
      </c>
      <c r="I146" s="54" t="str">
        <f>IF(OR(Eingabe!B144&lt;&gt;"",Eingabe!C144&lt;&gt;""),IF(Eingabe!R144&lt;&gt;"",Eingabe!R144,""),"")</f>
        <v/>
      </c>
      <c r="J146" s="54" t="str">
        <f>IF(OR(Eingabe!B144&lt;&gt;"",Eingabe!C144&lt;&gt;""),IF(Eingabe!AE144&lt;&gt;"",Eingabe!AE144,""),"")</f>
        <v/>
      </c>
      <c r="K146" s="54" t="str">
        <f>IF(OR(Eingabe!B144&lt;&gt;"",Eingabe!C144&lt;&gt;""),IF(Eingabe!AN144&lt;&gt;"",Eingabe!AN144,""),"")</f>
        <v/>
      </c>
      <c r="L146" s="54" t="str">
        <f>IF(OR(Eingabe!B144&lt;&gt;"",Eingabe!C144&lt;&gt;""),IF(Eingabe!L144&lt;&gt;"",Eingabe!L144,""),"")</f>
        <v/>
      </c>
      <c r="M146" s="54" t="str">
        <f>IF(OR(Eingabe!B144&lt;&gt;"",Eingabe!C144&lt;&gt;""),IF(Eingabe!Y144&lt;&gt;"",Eingabe!Y144,""),"")</f>
        <v/>
      </c>
      <c r="N146" s="54" t="str">
        <f>IF(OR(Eingabe!B144&lt;&gt;"",Eingabe!C144&lt;&gt;""),IF(Eingabe!AL144&lt;&gt;"",Eingabe!AL144,""),"")</f>
        <v/>
      </c>
      <c r="O146" s="54" t="str">
        <f>IF(OR(Eingabe!B144&lt;&gt;"",Eingabe!C144&lt;&gt;""),IF(Eingabe!AU144&lt;&gt;"",Eingabe!AU144,""),"")</f>
        <v/>
      </c>
      <c r="P146" s="54" t="str">
        <f>IF(OR(Eingabe!B144&lt;&gt;"",Eingabe!C144&lt;&gt;""),IF(Eingabe!AV144&lt;&gt;"",Eingabe!AV144,""),"")</f>
        <v/>
      </c>
      <c r="Q146" s="54" t="str">
        <f>IF(OR(Eingabe!B144&lt;&gt;"",Eingabe!C144&lt;&gt;""),IF(Eingabe!AW144&lt;&gt;"",Eingabe!AW144,""),"")</f>
        <v/>
      </c>
      <c r="R146" s="53" t="str">
        <f>IF(OR(Eingabe!B144&lt;&gt;"",Eingabe!C144&lt;&gt;""),IF(Eingabe!BA144&lt;&gt;"",Eingabe!BA144,""),"")</f>
        <v/>
      </c>
      <c r="S146" s="54" t="str">
        <f>IF(OR(Eingabe!B144&lt;&gt;"",Eingabe!C144&lt;&gt;""),IF(Eingabe!V144&lt;&gt;"",Eingabe!V144,""),"")</f>
        <v/>
      </c>
      <c r="T146" s="54" t="str">
        <f>IF(OR(Eingabe!B144&lt;&gt;"",Eingabe!C144&lt;&gt;""),IF(Eingabe!AI144&lt;&gt;"",Eingabe!AI144,""),"")</f>
        <v/>
      </c>
      <c r="U146" s="54" t="str">
        <f>IF(OR(Eingabe!B144&lt;&gt;"",Eingabe!C144&lt;&gt;""),IF(Eingabe!AR144&lt;&gt;"",Eingabe!AR144,""),"")</f>
        <v/>
      </c>
      <c r="V146" s="55" t="str">
        <f>Eingabe!AX144</f>
        <v/>
      </c>
      <c r="W146" s="55" t="str">
        <f>Eingabe!AY144</f>
        <v/>
      </c>
      <c r="X146" s="55" t="str">
        <f>Eingabe!AZ144</f>
        <v/>
      </c>
      <c r="Y146" s="52" t="str">
        <f>IF(OR(Eingabe!B144&lt;&gt;"",Eingabe!C144&lt;&gt;""),Eingabe!J144,"")</f>
        <v/>
      </c>
      <c r="Z146" s="52"/>
      <c r="AA146" s="56" t="str">
        <f>IF(OR(Eingabe!B144&lt;&gt;"",Eingabe!C144&lt;&gt;""),Eingabe!K144,"")</f>
        <v/>
      </c>
      <c r="AB146" s="52" t="str">
        <f>IF(OR(Eingabe!B144&lt;&gt;"",Eingabe!C144&lt;&gt;""),IF(Eingabe!AA144&lt;&gt;"",Eingabe!AA144,""),"")</f>
        <v/>
      </c>
      <c r="AC146" s="52" t="str">
        <f>IF(OR(Eingabe!B144&lt;&gt;"",Eingabe!C144&lt;&gt;""),IF(Eingabe!AB144&lt;&gt;"",Eingabe!AB144,""),"")</f>
        <v/>
      </c>
      <c r="AD146" s="52" t="str">
        <f>IF(OR(Eingabe!B144&lt;&gt;"",Eingabe!C144&lt;&gt;""),IF(Eingabe!AC144&lt;&gt;"",Eingabe!AC144,""),"")</f>
        <v/>
      </c>
      <c r="AE146" s="52" t="str">
        <f>IF(OR(Eingabe!B144&lt;&gt;"",Eingabe!C144&lt;&gt;""),IF(Eingabe!AD144&lt;&gt;"",Eingabe!AD144,""),"")</f>
        <v/>
      </c>
      <c r="AF146" s="52" t="str">
        <f>IF(OR(Eingabe!B144&lt;&gt;"",Eingabe!C144&lt;&gt;""),IF(Eingabe!N144&lt;&gt;"",Eingabe!N144,""),"")</f>
        <v/>
      </c>
      <c r="AG146" s="52" t="str">
        <f>IF(OR(Eingabe!B144&lt;&gt;"",Eingabe!C144&lt;&gt;""),IF(Eingabe!O144&lt;&gt;"",Eingabe!O144,""),"")</f>
        <v/>
      </c>
      <c r="AH146" s="52" t="str">
        <f>IF(OR(Eingabe!B144&lt;&gt;"",Eingabe!C144&lt;&gt;""),IF(Eingabe!P144&lt;&gt;"",Eingabe!P144,""),"")</f>
        <v/>
      </c>
      <c r="AI146" s="52" t="str">
        <f>IF(OR(Eingabe!B144&lt;&gt;"",Eingabe!C144&lt;&gt;""),IF(Eingabe!Q144&lt;&gt;"",Eingabe!Q144,""),"")</f>
        <v/>
      </c>
    </row>
    <row r="147" spans="1:35" x14ac:dyDescent="0.25">
      <c r="A147" s="52" t="str">
        <f>IF(OR(Eingabe!B145&lt;&gt;"",Eingabe!C145&lt;&gt;""),Eingabe!Jahr,"")</f>
        <v/>
      </c>
      <c r="B147" s="52" t="str">
        <f>IF(OR(Eingabe!B145&lt;&gt;"",Eingabe!C145&lt;&gt;""),Eingabe!$J$2,"")</f>
        <v/>
      </c>
      <c r="C147" s="53" t="str">
        <f>IF(OR(Eingabe!B145&lt;&gt;"",Eingabe!C145&lt;&gt;""),Eingabe!Schule,"")</f>
        <v/>
      </c>
      <c r="D147" s="52" t="str">
        <f>IF(Eingabe!H145&lt;&gt;"", Eingabe!H145,"")</f>
        <v/>
      </c>
      <c r="E147" s="52" t="str">
        <f>IF(Eingabe!I145&lt;&gt;"", Eingabe!I145,"")</f>
        <v/>
      </c>
      <c r="F147" s="52" t="str">
        <f>IF(OR(Eingabe!B145&lt;&gt;"",Eingabe!C145&lt;&gt;""),Eingabe!G145,"")</f>
        <v/>
      </c>
      <c r="G147" s="52" t="str">
        <f>IF(Eingabe!D145&lt;&gt;"", Eingabe!D145,"")</f>
        <v/>
      </c>
      <c r="H147" s="52" t="str">
        <f>IF(OR(Eingabe!B145&lt;&gt;"",Eingabe!C145&lt;&gt;""),Eingabe!E145,"")</f>
        <v/>
      </c>
      <c r="I147" s="54" t="str">
        <f>IF(OR(Eingabe!B145&lt;&gt;"",Eingabe!C145&lt;&gt;""),IF(Eingabe!R145&lt;&gt;"",Eingabe!R145,""),"")</f>
        <v/>
      </c>
      <c r="J147" s="54" t="str">
        <f>IF(OR(Eingabe!B145&lt;&gt;"",Eingabe!C145&lt;&gt;""),IF(Eingabe!AE145&lt;&gt;"",Eingabe!AE145,""),"")</f>
        <v/>
      </c>
      <c r="K147" s="54" t="str">
        <f>IF(OR(Eingabe!B145&lt;&gt;"",Eingabe!C145&lt;&gt;""),IF(Eingabe!AN145&lt;&gt;"",Eingabe!AN145,""),"")</f>
        <v/>
      </c>
      <c r="L147" s="54" t="str">
        <f>IF(OR(Eingabe!B145&lt;&gt;"",Eingabe!C145&lt;&gt;""),IF(Eingabe!L145&lt;&gt;"",Eingabe!L145,""),"")</f>
        <v/>
      </c>
      <c r="M147" s="54" t="str">
        <f>IF(OR(Eingabe!B145&lt;&gt;"",Eingabe!C145&lt;&gt;""),IF(Eingabe!Y145&lt;&gt;"",Eingabe!Y145,""),"")</f>
        <v/>
      </c>
      <c r="N147" s="54" t="str">
        <f>IF(OR(Eingabe!B145&lt;&gt;"",Eingabe!C145&lt;&gt;""),IF(Eingabe!AL145&lt;&gt;"",Eingabe!AL145,""),"")</f>
        <v/>
      </c>
      <c r="O147" s="54" t="str">
        <f>IF(OR(Eingabe!B145&lt;&gt;"",Eingabe!C145&lt;&gt;""),IF(Eingabe!AU145&lt;&gt;"",Eingabe!AU145,""),"")</f>
        <v/>
      </c>
      <c r="P147" s="54" t="str">
        <f>IF(OR(Eingabe!B145&lt;&gt;"",Eingabe!C145&lt;&gt;""),IF(Eingabe!AV145&lt;&gt;"",Eingabe!AV145,""),"")</f>
        <v/>
      </c>
      <c r="Q147" s="54" t="str">
        <f>IF(OR(Eingabe!B145&lt;&gt;"",Eingabe!C145&lt;&gt;""),IF(Eingabe!AW145&lt;&gt;"",Eingabe!AW145,""),"")</f>
        <v/>
      </c>
      <c r="R147" s="53" t="str">
        <f>IF(OR(Eingabe!B145&lt;&gt;"",Eingabe!C145&lt;&gt;""),IF(Eingabe!BA145&lt;&gt;"",Eingabe!BA145,""),"")</f>
        <v/>
      </c>
      <c r="S147" s="54" t="str">
        <f>IF(OR(Eingabe!B145&lt;&gt;"",Eingabe!C145&lt;&gt;""),IF(Eingabe!V145&lt;&gt;"",Eingabe!V145,""),"")</f>
        <v/>
      </c>
      <c r="T147" s="54" t="str">
        <f>IF(OR(Eingabe!B145&lt;&gt;"",Eingabe!C145&lt;&gt;""),IF(Eingabe!AI145&lt;&gt;"",Eingabe!AI145,""),"")</f>
        <v/>
      </c>
      <c r="U147" s="54" t="str">
        <f>IF(OR(Eingabe!B145&lt;&gt;"",Eingabe!C145&lt;&gt;""),IF(Eingabe!AR145&lt;&gt;"",Eingabe!AR145,""),"")</f>
        <v/>
      </c>
      <c r="V147" s="55" t="str">
        <f>Eingabe!AX145</f>
        <v/>
      </c>
      <c r="W147" s="55" t="str">
        <f>Eingabe!AY145</f>
        <v/>
      </c>
      <c r="X147" s="55" t="str">
        <f>Eingabe!AZ145</f>
        <v/>
      </c>
      <c r="Y147" s="52" t="str">
        <f>IF(OR(Eingabe!B145&lt;&gt;"",Eingabe!C145&lt;&gt;""),Eingabe!J145,"")</f>
        <v/>
      </c>
      <c r="Z147" s="52"/>
      <c r="AA147" s="56" t="str">
        <f>IF(OR(Eingabe!B145&lt;&gt;"",Eingabe!C145&lt;&gt;""),Eingabe!K145,"")</f>
        <v/>
      </c>
      <c r="AB147" s="52" t="str">
        <f>IF(OR(Eingabe!B145&lt;&gt;"",Eingabe!C145&lt;&gt;""),IF(Eingabe!AA145&lt;&gt;"",Eingabe!AA145,""),"")</f>
        <v/>
      </c>
      <c r="AC147" s="52" t="str">
        <f>IF(OR(Eingabe!B145&lt;&gt;"",Eingabe!C145&lt;&gt;""),IF(Eingabe!AB145&lt;&gt;"",Eingabe!AB145,""),"")</f>
        <v/>
      </c>
      <c r="AD147" s="52" t="str">
        <f>IF(OR(Eingabe!B145&lt;&gt;"",Eingabe!C145&lt;&gt;""),IF(Eingabe!AC145&lt;&gt;"",Eingabe!AC145,""),"")</f>
        <v/>
      </c>
      <c r="AE147" s="52" t="str">
        <f>IF(OR(Eingabe!B145&lt;&gt;"",Eingabe!C145&lt;&gt;""),IF(Eingabe!AD145&lt;&gt;"",Eingabe!AD145,""),"")</f>
        <v/>
      </c>
      <c r="AF147" s="52" t="str">
        <f>IF(OR(Eingabe!B145&lt;&gt;"",Eingabe!C145&lt;&gt;""),IF(Eingabe!N145&lt;&gt;"",Eingabe!N145,""),"")</f>
        <v/>
      </c>
      <c r="AG147" s="52" t="str">
        <f>IF(OR(Eingabe!B145&lt;&gt;"",Eingabe!C145&lt;&gt;""),IF(Eingabe!O145&lt;&gt;"",Eingabe!O145,""),"")</f>
        <v/>
      </c>
      <c r="AH147" s="52" t="str">
        <f>IF(OR(Eingabe!B145&lt;&gt;"",Eingabe!C145&lt;&gt;""),IF(Eingabe!P145&lt;&gt;"",Eingabe!P145,""),"")</f>
        <v/>
      </c>
      <c r="AI147" s="52" t="str">
        <f>IF(OR(Eingabe!B145&lt;&gt;"",Eingabe!C145&lt;&gt;""),IF(Eingabe!Q145&lt;&gt;"",Eingabe!Q145,""),"")</f>
        <v/>
      </c>
    </row>
    <row r="148" spans="1:35" x14ac:dyDescent="0.25">
      <c r="A148" s="52" t="str">
        <f>IF(OR(Eingabe!B146&lt;&gt;"",Eingabe!C146&lt;&gt;""),Eingabe!Jahr,"")</f>
        <v/>
      </c>
      <c r="B148" s="52" t="str">
        <f>IF(OR(Eingabe!B146&lt;&gt;"",Eingabe!C146&lt;&gt;""),Eingabe!$J$2,"")</f>
        <v/>
      </c>
      <c r="C148" s="53" t="str">
        <f>IF(OR(Eingabe!B146&lt;&gt;"",Eingabe!C146&lt;&gt;""),Eingabe!Schule,"")</f>
        <v/>
      </c>
      <c r="D148" s="52" t="str">
        <f>IF(Eingabe!H146&lt;&gt;"", Eingabe!H146,"")</f>
        <v/>
      </c>
      <c r="E148" s="52" t="str">
        <f>IF(Eingabe!I146&lt;&gt;"", Eingabe!I146,"")</f>
        <v/>
      </c>
      <c r="F148" s="52" t="str">
        <f>IF(OR(Eingabe!B146&lt;&gt;"",Eingabe!C146&lt;&gt;""),Eingabe!G146,"")</f>
        <v/>
      </c>
      <c r="G148" s="52" t="str">
        <f>IF(Eingabe!D146&lt;&gt;"", Eingabe!D146,"")</f>
        <v/>
      </c>
      <c r="H148" s="52" t="str">
        <f>IF(OR(Eingabe!B146&lt;&gt;"",Eingabe!C146&lt;&gt;""),Eingabe!E146,"")</f>
        <v/>
      </c>
      <c r="I148" s="54" t="str">
        <f>IF(OR(Eingabe!B146&lt;&gt;"",Eingabe!C146&lt;&gt;""),IF(Eingabe!R146&lt;&gt;"",Eingabe!R146,""),"")</f>
        <v/>
      </c>
      <c r="J148" s="54" t="str">
        <f>IF(OR(Eingabe!B146&lt;&gt;"",Eingabe!C146&lt;&gt;""),IF(Eingabe!AE146&lt;&gt;"",Eingabe!AE146,""),"")</f>
        <v/>
      </c>
      <c r="K148" s="54" t="str">
        <f>IF(OR(Eingabe!B146&lt;&gt;"",Eingabe!C146&lt;&gt;""),IF(Eingabe!AN146&lt;&gt;"",Eingabe!AN146,""),"")</f>
        <v/>
      </c>
      <c r="L148" s="54" t="str">
        <f>IF(OR(Eingabe!B146&lt;&gt;"",Eingabe!C146&lt;&gt;""),IF(Eingabe!L146&lt;&gt;"",Eingabe!L146,""),"")</f>
        <v/>
      </c>
      <c r="M148" s="54" t="str">
        <f>IF(OR(Eingabe!B146&lt;&gt;"",Eingabe!C146&lt;&gt;""),IF(Eingabe!Y146&lt;&gt;"",Eingabe!Y146,""),"")</f>
        <v/>
      </c>
      <c r="N148" s="54" t="str">
        <f>IF(OR(Eingabe!B146&lt;&gt;"",Eingabe!C146&lt;&gt;""),IF(Eingabe!AL146&lt;&gt;"",Eingabe!AL146,""),"")</f>
        <v/>
      </c>
      <c r="O148" s="54" t="str">
        <f>IF(OR(Eingabe!B146&lt;&gt;"",Eingabe!C146&lt;&gt;""),IF(Eingabe!AU146&lt;&gt;"",Eingabe!AU146,""),"")</f>
        <v/>
      </c>
      <c r="P148" s="54" t="str">
        <f>IF(OR(Eingabe!B146&lt;&gt;"",Eingabe!C146&lt;&gt;""),IF(Eingabe!AV146&lt;&gt;"",Eingabe!AV146,""),"")</f>
        <v/>
      </c>
      <c r="Q148" s="54" t="str">
        <f>IF(OR(Eingabe!B146&lt;&gt;"",Eingabe!C146&lt;&gt;""),IF(Eingabe!AW146&lt;&gt;"",Eingabe!AW146,""),"")</f>
        <v/>
      </c>
      <c r="R148" s="53" t="str">
        <f>IF(OR(Eingabe!B146&lt;&gt;"",Eingabe!C146&lt;&gt;""),IF(Eingabe!BA146&lt;&gt;"",Eingabe!BA146,""),"")</f>
        <v/>
      </c>
      <c r="S148" s="54" t="str">
        <f>IF(OR(Eingabe!B146&lt;&gt;"",Eingabe!C146&lt;&gt;""),IF(Eingabe!V146&lt;&gt;"",Eingabe!V146,""),"")</f>
        <v/>
      </c>
      <c r="T148" s="54" t="str">
        <f>IF(OR(Eingabe!B146&lt;&gt;"",Eingabe!C146&lt;&gt;""),IF(Eingabe!AI146&lt;&gt;"",Eingabe!AI146,""),"")</f>
        <v/>
      </c>
      <c r="U148" s="54" t="str">
        <f>IF(OR(Eingabe!B146&lt;&gt;"",Eingabe!C146&lt;&gt;""),IF(Eingabe!AR146&lt;&gt;"",Eingabe!AR146,""),"")</f>
        <v/>
      </c>
      <c r="V148" s="55" t="str">
        <f>Eingabe!AX146</f>
        <v/>
      </c>
      <c r="W148" s="55" t="str">
        <f>Eingabe!AY146</f>
        <v/>
      </c>
      <c r="X148" s="55" t="str">
        <f>Eingabe!AZ146</f>
        <v/>
      </c>
      <c r="Y148" s="52" t="str">
        <f>IF(OR(Eingabe!B146&lt;&gt;"",Eingabe!C146&lt;&gt;""),Eingabe!J146,"")</f>
        <v/>
      </c>
      <c r="Z148" s="52"/>
      <c r="AA148" s="56" t="str">
        <f>IF(OR(Eingabe!B146&lt;&gt;"",Eingabe!C146&lt;&gt;""),Eingabe!K146,"")</f>
        <v/>
      </c>
      <c r="AB148" s="52" t="str">
        <f>IF(OR(Eingabe!B146&lt;&gt;"",Eingabe!C146&lt;&gt;""),IF(Eingabe!AA146&lt;&gt;"",Eingabe!AA146,""),"")</f>
        <v/>
      </c>
      <c r="AC148" s="52" t="str">
        <f>IF(OR(Eingabe!B146&lt;&gt;"",Eingabe!C146&lt;&gt;""),IF(Eingabe!AB146&lt;&gt;"",Eingabe!AB146,""),"")</f>
        <v/>
      </c>
      <c r="AD148" s="52" t="str">
        <f>IF(OR(Eingabe!B146&lt;&gt;"",Eingabe!C146&lt;&gt;""),IF(Eingabe!AC146&lt;&gt;"",Eingabe!AC146,""),"")</f>
        <v/>
      </c>
      <c r="AE148" s="52" t="str">
        <f>IF(OR(Eingabe!B146&lt;&gt;"",Eingabe!C146&lt;&gt;""),IF(Eingabe!AD146&lt;&gt;"",Eingabe!AD146,""),"")</f>
        <v/>
      </c>
      <c r="AF148" s="52" t="str">
        <f>IF(OR(Eingabe!B146&lt;&gt;"",Eingabe!C146&lt;&gt;""),IF(Eingabe!N146&lt;&gt;"",Eingabe!N146,""),"")</f>
        <v/>
      </c>
      <c r="AG148" s="52" t="str">
        <f>IF(OR(Eingabe!B146&lt;&gt;"",Eingabe!C146&lt;&gt;""),IF(Eingabe!O146&lt;&gt;"",Eingabe!O146,""),"")</f>
        <v/>
      </c>
      <c r="AH148" s="52" t="str">
        <f>IF(OR(Eingabe!B146&lt;&gt;"",Eingabe!C146&lt;&gt;""),IF(Eingabe!P146&lt;&gt;"",Eingabe!P146,""),"")</f>
        <v/>
      </c>
      <c r="AI148" s="52" t="str">
        <f>IF(OR(Eingabe!B146&lt;&gt;"",Eingabe!C146&lt;&gt;""),IF(Eingabe!Q146&lt;&gt;"",Eingabe!Q146,""),"")</f>
        <v/>
      </c>
    </row>
    <row r="149" spans="1:35" x14ac:dyDescent="0.25">
      <c r="A149" s="52" t="str">
        <f>IF(OR(Eingabe!B147&lt;&gt;"",Eingabe!C147&lt;&gt;""),Eingabe!Jahr,"")</f>
        <v/>
      </c>
      <c r="B149" s="52" t="str">
        <f>IF(OR(Eingabe!B147&lt;&gt;"",Eingabe!C147&lt;&gt;""),Eingabe!$J$2,"")</f>
        <v/>
      </c>
      <c r="C149" s="53" t="str">
        <f>IF(OR(Eingabe!B147&lt;&gt;"",Eingabe!C147&lt;&gt;""),Eingabe!Schule,"")</f>
        <v/>
      </c>
      <c r="D149" s="52" t="str">
        <f>IF(Eingabe!H147&lt;&gt;"", Eingabe!H147,"")</f>
        <v/>
      </c>
      <c r="E149" s="52" t="str">
        <f>IF(Eingabe!I147&lt;&gt;"", Eingabe!I147,"")</f>
        <v/>
      </c>
      <c r="F149" s="52" t="str">
        <f>IF(OR(Eingabe!B147&lt;&gt;"",Eingabe!C147&lt;&gt;""),Eingabe!G147,"")</f>
        <v/>
      </c>
      <c r="G149" s="52" t="str">
        <f>IF(Eingabe!D147&lt;&gt;"", Eingabe!D147,"")</f>
        <v/>
      </c>
      <c r="H149" s="52" t="str">
        <f>IF(OR(Eingabe!B147&lt;&gt;"",Eingabe!C147&lt;&gt;""),Eingabe!E147,"")</f>
        <v/>
      </c>
      <c r="I149" s="54" t="str">
        <f>IF(OR(Eingabe!B147&lt;&gt;"",Eingabe!C147&lt;&gt;""),IF(Eingabe!R147&lt;&gt;"",Eingabe!R147,""),"")</f>
        <v/>
      </c>
      <c r="J149" s="54" t="str">
        <f>IF(OR(Eingabe!B147&lt;&gt;"",Eingabe!C147&lt;&gt;""),IF(Eingabe!AE147&lt;&gt;"",Eingabe!AE147,""),"")</f>
        <v/>
      </c>
      <c r="K149" s="54" t="str">
        <f>IF(OR(Eingabe!B147&lt;&gt;"",Eingabe!C147&lt;&gt;""),IF(Eingabe!AN147&lt;&gt;"",Eingabe!AN147,""),"")</f>
        <v/>
      </c>
      <c r="L149" s="54" t="str">
        <f>IF(OR(Eingabe!B147&lt;&gt;"",Eingabe!C147&lt;&gt;""),IF(Eingabe!L147&lt;&gt;"",Eingabe!L147,""),"")</f>
        <v/>
      </c>
      <c r="M149" s="54" t="str">
        <f>IF(OR(Eingabe!B147&lt;&gt;"",Eingabe!C147&lt;&gt;""),IF(Eingabe!Y147&lt;&gt;"",Eingabe!Y147,""),"")</f>
        <v/>
      </c>
      <c r="N149" s="54" t="str">
        <f>IF(OR(Eingabe!B147&lt;&gt;"",Eingabe!C147&lt;&gt;""),IF(Eingabe!AL147&lt;&gt;"",Eingabe!AL147,""),"")</f>
        <v/>
      </c>
      <c r="O149" s="54" t="str">
        <f>IF(OR(Eingabe!B147&lt;&gt;"",Eingabe!C147&lt;&gt;""),IF(Eingabe!AU147&lt;&gt;"",Eingabe!AU147,""),"")</f>
        <v/>
      </c>
      <c r="P149" s="54" t="str">
        <f>IF(OR(Eingabe!B147&lt;&gt;"",Eingabe!C147&lt;&gt;""),IF(Eingabe!AV147&lt;&gt;"",Eingabe!AV147,""),"")</f>
        <v/>
      </c>
      <c r="Q149" s="54" t="str">
        <f>IF(OR(Eingabe!B147&lt;&gt;"",Eingabe!C147&lt;&gt;""),IF(Eingabe!AW147&lt;&gt;"",Eingabe!AW147,""),"")</f>
        <v/>
      </c>
      <c r="R149" s="53" t="str">
        <f>IF(OR(Eingabe!B147&lt;&gt;"",Eingabe!C147&lt;&gt;""),IF(Eingabe!BA147&lt;&gt;"",Eingabe!BA147,""),"")</f>
        <v/>
      </c>
      <c r="S149" s="54" t="str">
        <f>IF(OR(Eingabe!B147&lt;&gt;"",Eingabe!C147&lt;&gt;""),IF(Eingabe!V147&lt;&gt;"",Eingabe!V147,""),"")</f>
        <v/>
      </c>
      <c r="T149" s="54" t="str">
        <f>IF(OR(Eingabe!B147&lt;&gt;"",Eingabe!C147&lt;&gt;""),IF(Eingabe!AI147&lt;&gt;"",Eingabe!AI147,""),"")</f>
        <v/>
      </c>
      <c r="U149" s="54" t="str">
        <f>IF(OR(Eingabe!B147&lt;&gt;"",Eingabe!C147&lt;&gt;""),IF(Eingabe!AR147&lt;&gt;"",Eingabe!AR147,""),"")</f>
        <v/>
      </c>
      <c r="V149" s="55" t="str">
        <f>Eingabe!AX147</f>
        <v/>
      </c>
      <c r="W149" s="55" t="str">
        <f>Eingabe!AY147</f>
        <v/>
      </c>
      <c r="X149" s="55" t="str">
        <f>Eingabe!AZ147</f>
        <v/>
      </c>
      <c r="Y149" s="52" t="str">
        <f>IF(OR(Eingabe!B147&lt;&gt;"",Eingabe!C147&lt;&gt;""),Eingabe!J147,"")</f>
        <v/>
      </c>
      <c r="Z149" s="52"/>
      <c r="AA149" s="56" t="str">
        <f>IF(OR(Eingabe!B147&lt;&gt;"",Eingabe!C147&lt;&gt;""),Eingabe!K147,"")</f>
        <v/>
      </c>
      <c r="AB149" s="52" t="str">
        <f>IF(OR(Eingabe!B147&lt;&gt;"",Eingabe!C147&lt;&gt;""),IF(Eingabe!AA147&lt;&gt;"",Eingabe!AA147,""),"")</f>
        <v/>
      </c>
      <c r="AC149" s="52" t="str">
        <f>IF(OR(Eingabe!B147&lt;&gt;"",Eingabe!C147&lt;&gt;""),IF(Eingabe!AB147&lt;&gt;"",Eingabe!AB147,""),"")</f>
        <v/>
      </c>
      <c r="AD149" s="52" t="str">
        <f>IF(OR(Eingabe!B147&lt;&gt;"",Eingabe!C147&lt;&gt;""),IF(Eingabe!AC147&lt;&gt;"",Eingabe!AC147,""),"")</f>
        <v/>
      </c>
      <c r="AE149" s="52" t="str">
        <f>IF(OR(Eingabe!B147&lt;&gt;"",Eingabe!C147&lt;&gt;""),IF(Eingabe!AD147&lt;&gt;"",Eingabe!AD147,""),"")</f>
        <v/>
      </c>
      <c r="AF149" s="52" t="str">
        <f>IF(OR(Eingabe!B147&lt;&gt;"",Eingabe!C147&lt;&gt;""),IF(Eingabe!N147&lt;&gt;"",Eingabe!N147,""),"")</f>
        <v/>
      </c>
      <c r="AG149" s="52" t="str">
        <f>IF(OR(Eingabe!B147&lt;&gt;"",Eingabe!C147&lt;&gt;""),IF(Eingabe!O147&lt;&gt;"",Eingabe!O147,""),"")</f>
        <v/>
      </c>
      <c r="AH149" s="52" t="str">
        <f>IF(OR(Eingabe!B147&lt;&gt;"",Eingabe!C147&lt;&gt;""),IF(Eingabe!P147&lt;&gt;"",Eingabe!P147,""),"")</f>
        <v/>
      </c>
      <c r="AI149" s="52" t="str">
        <f>IF(OR(Eingabe!B147&lt;&gt;"",Eingabe!C147&lt;&gt;""),IF(Eingabe!Q147&lt;&gt;"",Eingabe!Q147,""),"")</f>
        <v/>
      </c>
    </row>
    <row r="150" spans="1:35" x14ac:dyDescent="0.25">
      <c r="A150" s="52" t="str">
        <f>IF(OR(Eingabe!B148&lt;&gt;"",Eingabe!C148&lt;&gt;""),Eingabe!Jahr,"")</f>
        <v/>
      </c>
      <c r="B150" s="52" t="str">
        <f>IF(OR(Eingabe!B148&lt;&gt;"",Eingabe!C148&lt;&gt;""),Eingabe!$J$2,"")</f>
        <v/>
      </c>
      <c r="C150" s="53" t="str">
        <f>IF(OR(Eingabe!B148&lt;&gt;"",Eingabe!C148&lt;&gt;""),Eingabe!Schule,"")</f>
        <v/>
      </c>
      <c r="D150" s="52" t="str">
        <f>IF(Eingabe!H148&lt;&gt;"", Eingabe!H148,"")</f>
        <v/>
      </c>
      <c r="E150" s="52" t="str">
        <f>IF(Eingabe!I148&lt;&gt;"", Eingabe!I148,"")</f>
        <v/>
      </c>
      <c r="F150" s="52" t="str">
        <f>IF(OR(Eingabe!B148&lt;&gt;"",Eingabe!C148&lt;&gt;""),Eingabe!G148,"")</f>
        <v/>
      </c>
      <c r="G150" s="52" t="str">
        <f>IF(Eingabe!D148&lt;&gt;"", Eingabe!D148,"")</f>
        <v/>
      </c>
      <c r="H150" s="52" t="str">
        <f>IF(OR(Eingabe!B148&lt;&gt;"",Eingabe!C148&lt;&gt;""),Eingabe!E148,"")</f>
        <v/>
      </c>
      <c r="I150" s="54" t="str">
        <f>IF(OR(Eingabe!B148&lt;&gt;"",Eingabe!C148&lt;&gt;""),IF(Eingabe!R148&lt;&gt;"",Eingabe!R148,""),"")</f>
        <v/>
      </c>
      <c r="J150" s="54" t="str">
        <f>IF(OR(Eingabe!B148&lt;&gt;"",Eingabe!C148&lt;&gt;""),IF(Eingabe!AE148&lt;&gt;"",Eingabe!AE148,""),"")</f>
        <v/>
      </c>
      <c r="K150" s="54" t="str">
        <f>IF(OR(Eingabe!B148&lt;&gt;"",Eingabe!C148&lt;&gt;""),IF(Eingabe!AN148&lt;&gt;"",Eingabe!AN148,""),"")</f>
        <v/>
      </c>
      <c r="L150" s="54" t="str">
        <f>IF(OR(Eingabe!B148&lt;&gt;"",Eingabe!C148&lt;&gt;""),IF(Eingabe!L148&lt;&gt;"",Eingabe!L148,""),"")</f>
        <v/>
      </c>
      <c r="M150" s="54" t="str">
        <f>IF(OR(Eingabe!B148&lt;&gt;"",Eingabe!C148&lt;&gt;""),IF(Eingabe!Y148&lt;&gt;"",Eingabe!Y148,""),"")</f>
        <v/>
      </c>
      <c r="N150" s="54" t="str">
        <f>IF(OR(Eingabe!B148&lt;&gt;"",Eingabe!C148&lt;&gt;""),IF(Eingabe!AL148&lt;&gt;"",Eingabe!AL148,""),"")</f>
        <v/>
      </c>
      <c r="O150" s="54" t="str">
        <f>IF(OR(Eingabe!B148&lt;&gt;"",Eingabe!C148&lt;&gt;""),IF(Eingabe!AU148&lt;&gt;"",Eingabe!AU148,""),"")</f>
        <v/>
      </c>
      <c r="P150" s="54" t="str">
        <f>IF(OR(Eingabe!B148&lt;&gt;"",Eingabe!C148&lt;&gt;""),IF(Eingabe!AV148&lt;&gt;"",Eingabe!AV148,""),"")</f>
        <v/>
      </c>
      <c r="Q150" s="54" t="str">
        <f>IF(OR(Eingabe!B148&lt;&gt;"",Eingabe!C148&lt;&gt;""),IF(Eingabe!AW148&lt;&gt;"",Eingabe!AW148,""),"")</f>
        <v/>
      </c>
      <c r="R150" s="53" t="str">
        <f>IF(OR(Eingabe!B148&lt;&gt;"",Eingabe!C148&lt;&gt;""),IF(Eingabe!BA148&lt;&gt;"",Eingabe!BA148,""),"")</f>
        <v/>
      </c>
      <c r="S150" s="54" t="str">
        <f>IF(OR(Eingabe!B148&lt;&gt;"",Eingabe!C148&lt;&gt;""),IF(Eingabe!V148&lt;&gt;"",Eingabe!V148,""),"")</f>
        <v/>
      </c>
      <c r="T150" s="54" t="str">
        <f>IF(OR(Eingabe!B148&lt;&gt;"",Eingabe!C148&lt;&gt;""),IF(Eingabe!AI148&lt;&gt;"",Eingabe!AI148,""),"")</f>
        <v/>
      </c>
      <c r="U150" s="54" t="str">
        <f>IF(OR(Eingabe!B148&lt;&gt;"",Eingabe!C148&lt;&gt;""),IF(Eingabe!AR148&lt;&gt;"",Eingabe!AR148,""),"")</f>
        <v/>
      </c>
      <c r="V150" s="55" t="str">
        <f>Eingabe!AX148</f>
        <v/>
      </c>
      <c r="W150" s="55" t="str">
        <f>Eingabe!AY148</f>
        <v/>
      </c>
      <c r="X150" s="55" t="str">
        <f>Eingabe!AZ148</f>
        <v/>
      </c>
      <c r="Y150" s="52" t="str">
        <f>IF(OR(Eingabe!B148&lt;&gt;"",Eingabe!C148&lt;&gt;""),Eingabe!J148,"")</f>
        <v/>
      </c>
      <c r="Z150" s="52"/>
      <c r="AA150" s="56" t="str">
        <f>IF(OR(Eingabe!B148&lt;&gt;"",Eingabe!C148&lt;&gt;""),Eingabe!K148,"")</f>
        <v/>
      </c>
      <c r="AB150" s="52" t="str">
        <f>IF(OR(Eingabe!B148&lt;&gt;"",Eingabe!C148&lt;&gt;""),IF(Eingabe!AA148&lt;&gt;"",Eingabe!AA148,""),"")</f>
        <v/>
      </c>
      <c r="AC150" s="52" t="str">
        <f>IF(OR(Eingabe!B148&lt;&gt;"",Eingabe!C148&lt;&gt;""),IF(Eingabe!AB148&lt;&gt;"",Eingabe!AB148,""),"")</f>
        <v/>
      </c>
      <c r="AD150" s="52" t="str">
        <f>IF(OR(Eingabe!B148&lt;&gt;"",Eingabe!C148&lt;&gt;""),IF(Eingabe!AC148&lt;&gt;"",Eingabe!AC148,""),"")</f>
        <v/>
      </c>
      <c r="AE150" s="52" t="str">
        <f>IF(OR(Eingabe!B148&lt;&gt;"",Eingabe!C148&lt;&gt;""),IF(Eingabe!AD148&lt;&gt;"",Eingabe!AD148,""),"")</f>
        <v/>
      </c>
      <c r="AF150" s="52" t="str">
        <f>IF(OR(Eingabe!B148&lt;&gt;"",Eingabe!C148&lt;&gt;""),IF(Eingabe!N148&lt;&gt;"",Eingabe!N148,""),"")</f>
        <v/>
      </c>
      <c r="AG150" s="52" t="str">
        <f>IF(OR(Eingabe!B148&lt;&gt;"",Eingabe!C148&lt;&gt;""),IF(Eingabe!O148&lt;&gt;"",Eingabe!O148,""),"")</f>
        <v/>
      </c>
      <c r="AH150" s="52" t="str">
        <f>IF(OR(Eingabe!B148&lt;&gt;"",Eingabe!C148&lt;&gt;""),IF(Eingabe!P148&lt;&gt;"",Eingabe!P148,""),"")</f>
        <v/>
      </c>
      <c r="AI150" s="52" t="str">
        <f>IF(OR(Eingabe!B148&lt;&gt;"",Eingabe!C148&lt;&gt;""),IF(Eingabe!Q148&lt;&gt;"",Eingabe!Q148,""),"")</f>
        <v/>
      </c>
    </row>
    <row r="151" spans="1:35" x14ac:dyDescent="0.25">
      <c r="A151" s="52" t="str">
        <f>IF(OR(Eingabe!B149&lt;&gt;"",Eingabe!C149&lt;&gt;""),Eingabe!Jahr,"")</f>
        <v/>
      </c>
      <c r="B151" s="52" t="str">
        <f>IF(OR(Eingabe!B149&lt;&gt;"",Eingabe!C149&lt;&gt;""),Eingabe!$J$2,"")</f>
        <v/>
      </c>
      <c r="C151" s="53" t="str">
        <f>IF(OR(Eingabe!B149&lt;&gt;"",Eingabe!C149&lt;&gt;""),Eingabe!Schule,"")</f>
        <v/>
      </c>
      <c r="D151" s="52" t="str">
        <f>IF(Eingabe!H149&lt;&gt;"", Eingabe!H149,"")</f>
        <v/>
      </c>
      <c r="E151" s="52" t="str">
        <f>IF(Eingabe!I149&lt;&gt;"", Eingabe!I149,"")</f>
        <v/>
      </c>
      <c r="F151" s="52" t="str">
        <f>IF(OR(Eingabe!B149&lt;&gt;"",Eingabe!C149&lt;&gt;""),Eingabe!G149,"")</f>
        <v/>
      </c>
      <c r="G151" s="52" t="str">
        <f>IF(Eingabe!D149&lt;&gt;"", Eingabe!D149,"")</f>
        <v/>
      </c>
      <c r="H151" s="52" t="str">
        <f>IF(OR(Eingabe!B149&lt;&gt;"",Eingabe!C149&lt;&gt;""),Eingabe!E149,"")</f>
        <v/>
      </c>
      <c r="I151" s="54" t="str">
        <f>IF(OR(Eingabe!B149&lt;&gt;"",Eingabe!C149&lt;&gt;""),IF(Eingabe!R149&lt;&gt;"",Eingabe!R149,""),"")</f>
        <v/>
      </c>
      <c r="J151" s="54" t="str">
        <f>IF(OR(Eingabe!B149&lt;&gt;"",Eingabe!C149&lt;&gt;""),IF(Eingabe!AE149&lt;&gt;"",Eingabe!AE149,""),"")</f>
        <v/>
      </c>
      <c r="K151" s="54" t="str">
        <f>IF(OR(Eingabe!B149&lt;&gt;"",Eingabe!C149&lt;&gt;""),IF(Eingabe!AN149&lt;&gt;"",Eingabe!AN149,""),"")</f>
        <v/>
      </c>
      <c r="L151" s="54" t="str">
        <f>IF(OR(Eingabe!B149&lt;&gt;"",Eingabe!C149&lt;&gt;""),IF(Eingabe!L149&lt;&gt;"",Eingabe!L149,""),"")</f>
        <v/>
      </c>
      <c r="M151" s="54" t="str">
        <f>IF(OR(Eingabe!B149&lt;&gt;"",Eingabe!C149&lt;&gt;""),IF(Eingabe!Y149&lt;&gt;"",Eingabe!Y149,""),"")</f>
        <v/>
      </c>
      <c r="N151" s="54" t="str">
        <f>IF(OR(Eingabe!B149&lt;&gt;"",Eingabe!C149&lt;&gt;""),IF(Eingabe!AL149&lt;&gt;"",Eingabe!AL149,""),"")</f>
        <v/>
      </c>
      <c r="O151" s="54" t="str">
        <f>IF(OR(Eingabe!B149&lt;&gt;"",Eingabe!C149&lt;&gt;""),IF(Eingabe!AU149&lt;&gt;"",Eingabe!AU149,""),"")</f>
        <v/>
      </c>
      <c r="P151" s="54" t="str">
        <f>IF(OR(Eingabe!B149&lt;&gt;"",Eingabe!C149&lt;&gt;""),IF(Eingabe!AV149&lt;&gt;"",Eingabe!AV149,""),"")</f>
        <v/>
      </c>
      <c r="Q151" s="54" t="str">
        <f>IF(OR(Eingabe!B149&lt;&gt;"",Eingabe!C149&lt;&gt;""),IF(Eingabe!AW149&lt;&gt;"",Eingabe!AW149,""),"")</f>
        <v/>
      </c>
      <c r="R151" s="53" t="str">
        <f>IF(OR(Eingabe!B149&lt;&gt;"",Eingabe!C149&lt;&gt;""),IF(Eingabe!BA149&lt;&gt;"",Eingabe!BA149,""),"")</f>
        <v/>
      </c>
      <c r="S151" s="54" t="str">
        <f>IF(OR(Eingabe!B149&lt;&gt;"",Eingabe!C149&lt;&gt;""),IF(Eingabe!V149&lt;&gt;"",Eingabe!V149,""),"")</f>
        <v/>
      </c>
      <c r="T151" s="54" t="str">
        <f>IF(OR(Eingabe!B149&lt;&gt;"",Eingabe!C149&lt;&gt;""),IF(Eingabe!AI149&lt;&gt;"",Eingabe!AI149,""),"")</f>
        <v/>
      </c>
      <c r="U151" s="54" t="str">
        <f>IF(OR(Eingabe!B149&lt;&gt;"",Eingabe!C149&lt;&gt;""),IF(Eingabe!AR149&lt;&gt;"",Eingabe!AR149,""),"")</f>
        <v/>
      </c>
      <c r="V151" s="55" t="str">
        <f>Eingabe!AX149</f>
        <v/>
      </c>
      <c r="W151" s="55" t="str">
        <f>Eingabe!AY149</f>
        <v/>
      </c>
      <c r="X151" s="55" t="str">
        <f>Eingabe!AZ149</f>
        <v/>
      </c>
      <c r="Y151" s="52" t="str">
        <f>IF(OR(Eingabe!B149&lt;&gt;"",Eingabe!C149&lt;&gt;""),Eingabe!J149,"")</f>
        <v/>
      </c>
      <c r="Z151" s="52"/>
      <c r="AA151" s="56" t="str">
        <f>IF(OR(Eingabe!B149&lt;&gt;"",Eingabe!C149&lt;&gt;""),Eingabe!K149,"")</f>
        <v/>
      </c>
      <c r="AB151" s="52" t="str">
        <f>IF(OR(Eingabe!B149&lt;&gt;"",Eingabe!C149&lt;&gt;""),IF(Eingabe!AA149&lt;&gt;"",Eingabe!AA149,""),"")</f>
        <v/>
      </c>
      <c r="AC151" s="52" t="str">
        <f>IF(OR(Eingabe!B149&lt;&gt;"",Eingabe!C149&lt;&gt;""),IF(Eingabe!AB149&lt;&gt;"",Eingabe!AB149,""),"")</f>
        <v/>
      </c>
      <c r="AD151" s="52" t="str">
        <f>IF(OR(Eingabe!B149&lt;&gt;"",Eingabe!C149&lt;&gt;""),IF(Eingabe!AC149&lt;&gt;"",Eingabe!AC149,""),"")</f>
        <v/>
      </c>
      <c r="AE151" s="52" t="str">
        <f>IF(OR(Eingabe!B149&lt;&gt;"",Eingabe!C149&lt;&gt;""),IF(Eingabe!AD149&lt;&gt;"",Eingabe!AD149,""),"")</f>
        <v/>
      </c>
      <c r="AF151" s="52" t="str">
        <f>IF(OR(Eingabe!B149&lt;&gt;"",Eingabe!C149&lt;&gt;""),IF(Eingabe!N149&lt;&gt;"",Eingabe!N149,""),"")</f>
        <v/>
      </c>
      <c r="AG151" s="52" t="str">
        <f>IF(OR(Eingabe!B149&lt;&gt;"",Eingabe!C149&lt;&gt;""),IF(Eingabe!O149&lt;&gt;"",Eingabe!O149,""),"")</f>
        <v/>
      </c>
      <c r="AH151" s="52" t="str">
        <f>IF(OR(Eingabe!B149&lt;&gt;"",Eingabe!C149&lt;&gt;""),IF(Eingabe!P149&lt;&gt;"",Eingabe!P149,""),"")</f>
        <v/>
      </c>
      <c r="AI151" s="52" t="str">
        <f>IF(OR(Eingabe!B149&lt;&gt;"",Eingabe!C149&lt;&gt;""),IF(Eingabe!Q149&lt;&gt;"",Eingabe!Q149,""),"")</f>
        <v/>
      </c>
    </row>
    <row r="152" spans="1:35" x14ac:dyDescent="0.25">
      <c r="A152" s="52" t="str">
        <f>IF(OR(Eingabe!B150&lt;&gt;"",Eingabe!C150&lt;&gt;""),Eingabe!Jahr,"")</f>
        <v/>
      </c>
      <c r="B152" s="52" t="str">
        <f>IF(OR(Eingabe!B150&lt;&gt;"",Eingabe!C150&lt;&gt;""),Eingabe!$J$2,"")</f>
        <v/>
      </c>
      <c r="C152" s="53" t="str">
        <f>IF(OR(Eingabe!B150&lt;&gt;"",Eingabe!C150&lt;&gt;""),Eingabe!Schule,"")</f>
        <v/>
      </c>
      <c r="D152" s="52" t="str">
        <f>IF(Eingabe!H150&lt;&gt;"", Eingabe!H150,"")</f>
        <v/>
      </c>
      <c r="E152" s="52" t="str">
        <f>IF(Eingabe!I150&lt;&gt;"", Eingabe!I150,"")</f>
        <v/>
      </c>
      <c r="F152" s="52" t="str">
        <f>IF(OR(Eingabe!B150&lt;&gt;"",Eingabe!C150&lt;&gt;""),Eingabe!G150,"")</f>
        <v/>
      </c>
      <c r="G152" s="52" t="str">
        <f>IF(Eingabe!D150&lt;&gt;"", Eingabe!D150,"")</f>
        <v/>
      </c>
      <c r="H152" s="52" t="str">
        <f>IF(OR(Eingabe!B150&lt;&gt;"",Eingabe!C150&lt;&gt;""),Eingabe!E150,"")</f>
        <v/>
      </c>
      <c r="I152" s="54" t="str">
        <f>IF(OR(Eingabe!B150&lt;&gt;"",Eingabe!C150&lt;&gt;""),IF(Eingabe!R150&lt;&gt;"",Eingabe!R150,""),"")</f>
        <v/>
      </c>
      <c r="J152" s="54" t="str">
        <f>IF(OR(Eingabe!B150&lt;&gt;"",Eingabe!C150&lt;&gt;""),IF(Eingabe!AE150&lt;&gt;"",Eingabe!AE150,""),"")</f>
        <v/>
      </c>
      <c r="K152" s="54" t="str">
        <f>IF(OR(Eingabe!B150&lt;&gt;"",Eingabe!C150&lt;&gt;""),IF(Eingabe!AN150&lt;&gt;"",Eingabe!AN150,""),"")</f>
        <v/>
      </c>
      <c r="L152" s="54" t="str">
        <f>IF(OR(Eingabe!B150&lt;&gt;"",Eingabe!C150&lt;&gt;""),IF(Eingabe!L150&lt;&gt;"",Eingabe!L150,""),"")</f>
        <v/>
      </c>
      <c r="M152" s="54" t="str">
        <f>IF(OR(Eingabe!B150&lt;&gt;"",Eingabe!C150&lt;&gt;""),IF(Eingabe!Y150&lt;&gt;"",Eingabe!Y150,""),"")</f>
        <v/>
      </c>
      <c r="N152" s="54" t="str">
        <f>IF(OR(Eingabe!B150&lt;&gt;"",Eingabe!C150&lt;&gt;""),IF(Eingabe!AL150&lt;&gt;"",Eingabe!AL150,""),"")</f>
        <v/>
      </c>
      <c r="O152" s="54" t="str">
        <f>IF(OR(Eingabe!B150&lt;&gt;"",Eingabe!C150&lt;&gt;""),IF(Eingabe!AU150&lt;&gt;"",Eingabe!AU150,""),"")</f>
        <v/>
      </c>
      <c r="P152" s="54" t="str">
        <f>IF(OR(Eingabe!B150&lt;&gt;"",Eingabe!C150&lt;&gt;""),IF(Eingabe!AV150&lt;&gt;"",Eingabe!AV150,""),"")</f>
        <v/>
      </c>
      <c r="Q152" s="54" t="str">
        <f>IF(OR(Eingabe!B150&lt;&gt;"",Eingabe!C150&lt;&gt;""),IF(Eingabe!AW150&lt;&gt;"",Eingabe!AW150,""),"")</f>
        <v/>
      </c>
      <c r="R152" s="53" t="str">
        <f>IF(OR(Eingabe!B150&lt;&gt;"",Eingabe!C150&lt;&gt;""),IF(Eingabe!BA150&lt;&gt;"",Eingabe!BA150,""),"")</f>
        <v/>
      </c>
      <c r="S152" s="54" t="str">
        <f>IF(OR(Eingabe!B150&lt;&gt;"",Eingabe!C150&lt;&gt;""),IF(Eingabe!V150&lt;&gt;"",Eingabe!V150,""),"")</f>
        <v/>
      </c>
      <c r="T152" s="54" t="str">
        <f>IF(OR(Eingabe!B150&lt;&gt;"",Eingabe!C150&lt;&gt;""),IF(Eingabe!AI150&lt;&gt;"",Eingabe!AI150,""),"")</f>
        <v/>
      </c>
      <c r="U152" s="54" t="str">
        <f>IF(OR(Eingabe!B150&lt;&gt;"",Eingabe!C150&lt;&gt;""),IF(Eingabe!AR150&lt;&gt;"",Eingabe!AR150,""),"")</f>
        <v/>
      </c>
      <c r="V152" s="55" t="str">
        <f>Eingabe!AX150</f>
        <v/>
      </c>
      <c r="W152" s="55" t="str">
        <f>Eingabe!AY150</f>
        <v/>
      </c>
      <c r="X152" s="55" t="str">
        <f>Eingabe!AZ150</f>
        <v/>
      </c>
      <c r="Y152" s="52" t="str">
        <f>IF(OR(Eingabe!B150&lt;&gt;"",Eingabe!C150&lt;&gt;""),Eingabe!J150,"")</f>
        <v/>
      </c>
      <c r="Z152" s="52"/>
      <c r="AA152" s="56" t="str">
        <f>IF(OR(Eingabe!B150&lt;&gt;"",Eingabe!C150&lt;&gt;""),Eingabe!K150,"")</f>
        <v/>
      </c>
      <c r="AB152" s="52" t="str">
        <f>IF(OR(Eingabe!B150&lt;&gt;"",Eingabe!C150&lt;&gt;""),IF(Eingabe!AA150&lt;&gt;"",Eingabe!AA150,""),"")</f>
        <v/>
      </c>
      <c r="AC152" s="52" t="str">
        <f>IF(OR(Eingabe!B150&lt;&gt;"",Eingabe!C150&lt;&gt;""),IF(Eingabe!AB150&lt;&gt;"",Eingabe!AB150,""),"")</f>
        <v/>
      </c>
      <c r="AD152" s="52" t="str">
        <f>IF(OR(Eingabe!B150&lt;&gt;"",Eingabe!C150&lt;&gt;""),IF(Eingabe!AC150&lt;&gt;"",Eingabe!AC150,""),"")</f>
        <v/>
      </c>
      <c r="AE152" s="52" t="str">
        <f>IF(OR(Eingabe!B150&lt;&gt;"",Eingabe!C150&lt;&gt;""),IF(Eingabe!AD150&lt;&gt;"",Eingabe!AD150,""),"")</f>
        <v/>
      </c>
      <c r="AF152" s="52" t="str">
        <f>IF(OR(Eingabe!B150&lt;&gt;"",Eingabe!C150&lt;&gt;""),IF(Eingabe!N150&lt;&gt;"",Eingabe!N150,""),"")</f>
        <v/>
      </c>
      <c r="AG152" s="52" t="str">
        <f>IF(OR(Eingabe!B150&lt;&gt;"",Eingabe!C150&lt;&gt;""),IF(Eingabe!O150&lt;&gt;"",Eingabe!O150,""),"")</f>
        <v/>
      </c>
      <c r="AH152" s="52" t="str">
        <f>IF(OR(Eingabe!B150&lt;&gt;"",Eingabe!C150&lt;&gt;""),IF(Eingabe!P150&lt;&gt;"",Eingabe!P150,""),"")</f>
        <v/>
      </c>
      <c r="AI152" s="52" t="str">
        <f>IF(OR(Eingabe!B150&lt;&gt;"",Eingabe!C150&lt;&gt;""),IF(Eingabe!Q150&lt;&gt;"",Eingabe!Q150,""),"")</f>
        <v/>
      </c>
    </row>
    <row r="153" spans="1:35" x14ac:dyDescent="0.25">
      <c r="A153" s="52" t="str">
        <f>IF(OR(Eingabe!B151&lt;&gt;"",Eingabe!C151&lt;&gt;""),Eingabe!Jahr,"")</f>
        <v/>
      </c>
      <c r="B153" s="52" t="str">
        <f>IF(OR(Eingabe!B151&lt;&gt;"",Eingabe!C151&lt;&gt;""),Eingabe!$J$2,"")</f>
        <v/>
      </c>
      <c r="C153" s="53" t="str">
        <f>IF(OR(Eingabe!B151&lt;&gt;"",Eingabe!C151&lt;&gt;""),Eingabe!Schule,"")</f>
        <v/>
      </c>
      <c r="D153" s="52" t="str">
        <f>IF(Eingabe!H151&lt;&gt;"", Eingabe!H151,"")</f>
        <v/>
      </c>
      <c r="E153" s="52" t="str">
        <f>IF(Eingabe!I151&lt;&gt;"", Eingabe!I151,"")</f>
        <v/>
      </c>
      <c r="F153" s="52" t="str">
        <f>IF(OR(Eingabe!B151&lt;&gt;"",Eingabe!C151&lt;&gt;""),Eingabe!G151,"")</f>
        <v/>
      </c>
      <c r="G153" s="52" t="str">
        <f>IF(Eingabe!D151&lt;&gt;"", Eingabe!D151,"")</f>
        <v/>
      </c>
      <c r="H153" s="52" t="str">
        <f>IF(OR(Eingabe!B151&lt;&gt;"",Eingabe!C151&lt;&gt;""),Eingabe!E151,"")</f>
        <v/>
      </c>
      <c r="I153" s="54" t="str">
        <f>IF(OR(Eingabe!B151&lt;&gt;"",Eingabe!C151&lt;&gt;""),IF(Eingabe!R151&lt;&gt;"",Eingabe!R151,""),"")</f>
        <v/>
      </c>
      <c r="J153" s="54" t="str">
        <f>IF(OR(Eingabe!B151&lt;&gt;"",Eingabe!C151&lt;&gt;""),IF(Eingabe!AE151&lt;&gt;"",Eingabe!AE151,""),"")</f>
        <v/>
      </c>
      <c r="K153" s="54" t="str">
        <f>IF(OR(Eingabe!B151&lt;&gt;"",Eingabe!C151&lt;&gt;""),IF(Eingabe!AN151&lt;&gt;"",Eingabe!AN151,""),"")</f>
        <v/>
      </c>
      <c r="L153" s="54" t="str">
        <f>IF(OR(Eingabe!B151&lt;&gt;"",Eingabe!C151&lt;&gt;""),IF(Eingabe!L151&lt;&gt;"",Eingabe!L151,""),"")</f>
        <v/>
      </c>
      <c r="M153" s="54" t="str">
        <f>IF(OR(Eingabe!B151&lt;&gt;"",Eingabe!C151&lt;&gt;""),IF(Eingabe!Y151&lt;&gt;"",Eingabe!Y151,""),"")</f>
        <v/>
      </c>
      <c r="N153" s="54" t="str">
        <f>IF(OR(Eingabe!B151&lt;&gt;"",Eingabe!C151&lt;&gt;""),IF(Eingabe!AL151&lt;&gt;"",Eingabe!AL151,""),"")</f>
        <v/>
      </c>
      <c r="O153" s="54" t="str">
        <f>IF(OR(Eingabe!B151&lt;&gt;"",Eingabe!C151&lt;&gt;""),IF(Eingabe!AU151&lt;&gt;"",Eingabe!AU151,""),"")</f>
        <v/>
      </c>
      <c r="P153" s="54" t="str">
        <f>IF(OR(Eingabe!B151&lt;&gt;"",Eingabe!C151&lt;&gt;""),IF(Eingabe!AV151&lt;&gt;"",Eingabe!AV151,""),"")</f>
        <v/>
      </c>
      <c r="Q153" s="54" t="str">
        <f>IF(OR(Eingabe!B151&lt;&gt;"",Eingabe!C151&lt;&gt;""),IF(Eingabe!AW151&lt;&gt;"",Eingabe!AW151,""),"")</f>
        <v/>
      </c>
      <c r="R153" s="53" t="str">
        <f>IF(OR(Eingabe!B151&lt;&gt;"",Eingabe!C151&lt;&gt;""),IF(Eingabe!BA151&lt;&gt;"",Eingabe!BA151,""),"")</f>
        <v/>
      </c>
      <c r="S153" s="54" t="str">
        <f>IF(OR(Eingabe!B151&lt;&gt;"",Eingabe!C151&lt;&gt;""),IF(Eingabe!V151&lt;&gt;"",Eingabe!V151,""),"")</f>
        <v/>
      </c>
      <c r="T153" s="54" t="str">
        <f>IF(OR(Eingabe!B151&lt;&gt;"",Eingabe!C151&lt;&gt;""),IF(Eingabe!AI151&lt;&gt;"",Eingabe!AI151,""),"")</f>
        <v/>
      </c>
      <c r="U153" s="54" t="str">
        <f>IF(OR(Eingabe!B151&lt;&gt;"",Eingabe!C151&lt;&gt;""),IF(Eingabe!AR151&lt;&gt;"",Eingabe!AR151,""),"")</f>
        <v/>
      </c>
      <c r="V153" s="55" t="str">
        <f>Eingabe!AX151</f>
        <v/>
      </c>
      <c r="W153" s="55" t="str">
        <f>Eingabe!AY151</f>
        <v/>
      </c>
      <c r="X153" s="55" t="str">
        <f>Eingabe!AZ151</f>
        <v/>
      </c>
      <c r="Y153" s="52" t="str">
        <f>IF(OR(Eingabe!B151&lt;&gt;"",Eingabe!C151&lt;&gt;""),Eingabe!J151,"")</f>
        <v/>
      </c>
      <c r="Z153" s="52"/>
      <c r="AA153" s="56" t="str">
        <f>IF(OR(Eingabe!B151&lt;&gt;"",Eingabe!C151&lt;&gt;""),Eingabe!K151,"")</f>
        <v/>
      </c>
      <c r="AB153" s="52" t="str">
        <f>IF(OR(Eingabe!B151&lt;&gt;"",Eingabe!C151&lt;&gt;""),IF(Eingabe!AA151&lt;&gt;"",Eingabe!AA151,""),"")</f>
        <v/>
      </c>
      <c r="AC153" s="52" t="str">
        <f>IF(OR(Eingabe!B151&lt;&gt;"",Eingabe!C151&lt;&gt;""),IF(Eingabe!AB151&lt;&gt;"",Eingabe!AB151,""),"")</f>
        <v/>
      </c>
      <c r="AD153" s="52" t="str">
        <f>IF(OR(Eingabe!B151&lt;&gt;"",Eingabe!C151&lt;&gt;""),IF(Eingabe!AC151&lt;&gt;"",Eingabe!AC151,""),"")</f>
        <v/>
      </c>
      <c r="AE153" s="52" t="str">
        <f>IF(OR(Eingabe!B151&lt;&gt;"",Eingabe!C151&lt;&gt;""),IF(Eingabe!AD151&lt;&gt;"",Eingabe!AD151,""),"")</f>
        <v/>
      </c>
      <c r="AF153" s="52" t="str">
        <f>IF(OR(Eingabe!B151&lt;&gt;"",Eingabe!C151&lt;&gt;""),IF(Eingabe!N151&lt;&gt;"",Eingabe!N151,""),"")</f>
        <v/>
      </c>
      <c r="AG153" s="52" t="str">
        <f>IF(OR(Eingabe!B151&lt;&gt;"",Eingabe!C151&lt;&gt;""),IF(Eingabe!O151&lt;&gt;"",Eingabe!O151,""),"")</f>
        <v/>
      </c>
      <c r="AH153" s="52" t="str">
        <f>IF(OR(Eingabe!B151&lt;&gt;"",Eingabe!C151&lt;&gt;""),IF(Eingabe!P151&lt;&gt;"",Eingabe!P151,""),"")</f>
        <v/>
      </c>
      <c r="AI153" s="52" t="str">
        <f>IF(OR(Eingabe!B151&lt;&gt;"",Eingabe!C151&lt;&gt;""),IF(Eingabe!Q151&lt;&gt;"",Eingabe!Q151,""),"")</f>
        <v/>
      </c>
    </row>
    <row r="154" spans="1:35" x14ac:dyDescent="0.25">
      <c r="A154" s="52" t="str">
        <f>IF(OR(Eingabe!B152&lt;&gt;"",Eingabe!C152&lt;&gt;""),Eingabe!Jahr,"")</f>
        <v/>
      </c>
      <c r="B154" s="52" t="str">
        <f>IF(OR(Eingabe!B152&lt;&gt;"",Eingabe!C152&lt;&gt;""),Eingabe!$J$2,"")</f>
        <v/>
      </c>
      <c r="C154" s="53" t="str">
        <f>IF(OR(Eingabe!B152&lt;&gt;"",Eingabe!C152&lt;&gt;""),Eingabe!Schule,"")</f>
        <v/>
      </c>
      <c r="D154" s="52" t="str">
        <f>IF(Eingabe!H152&lt;&gt;"", Eingabe!H152,"")</f>
        <v/>
      </c>
      <c r="E154" s="52" t="str">
        <f>IF(Eingabe!I152&lt;&gt;"", Eingabe!I152,"")</f>
        <v/>
      </c>
      <c r="F154" s="52" t="str">
        <f>IF(OR(Eingabe!B152&lt;&gt;"",Eingabe!C152&lt;&gt;""),Eingabe!G152,"")</f>
        <v/>
      </c>
      <c r="G154" s="52" t="str">
        <f>IF(Eingabe!D152&lt;&gt;"", Eingabe!D152,"")</f>
        <v/>
      </c>
      <c r="H154" s="52" t="str">
        <f>IF(OR(Eingabe!B152&lt;&gt;"",Eingabe!C152&lt;&gt;""),Eingabe!E152,"")</f>
        <v/>
      </c>
      <c r="I154" s="54" t="str">
        <f>IF(OR(Eingabe!B152&lt;&gt;"",Eingabe!C152&lt;&gt;""),IF(Eingabe!R152&lt;&gt;"",Eingabe!R152,""),"")</f>
        <v/>
      </c>
      <c r="J154" s="54" t="str">
        <f>IF(OR(Eingabe!B152&lt;&gt;"",Eingabe!C152&lt;&gt;""),IF(Eingabe!AE152&lt;&gt;"",Eingabe!AE152,""),"")</f>
        <v/>
      </c>
      <c r="K154" s="54" t="str">
        <f>IF(OR(Eingabe!B152&lt;&gt;"",Eingabe!C152&lt;&gt;""),IF(Eingabe!AN152&lt;&gt;"",Eingabe!AN152,""),"")</f>
        <v/>
      </c>
      <c r="L154" s="54" t="str">
        <f>IF(OR(Eingabe!B152&lt;&gt;"",Eingabe!C152&lt;&gt;""),IF(Eingabe!L152&lt;&gt;"",Eingabe!L152,""),"")</f>
        <v/>
      </c>
      <c r="M154" s="54" t="str">
        <f>IF(OR(Eingabe!B152&lt;&gt;"",Eingabe!C152&lt;&gt;""),IF(Eingabe!Y152&lt;&gt;"",Eingabe!Y152,""),"")</f>
        <v/>
      </c>
      <c r="N154" s="54" t="str">
        <f>IF(OR(Eingabe!B152&lt;&gt;"",Eingabe!C152&lt;&gt;""),IF(Eingabe!AL152&lt;&gt;"",Eingabe!AL152,""),"")</f>
        <v/>
      </c>
      <c r="O154" s="54" t="str">
        <f>IF(OR(Eingabe!B152&lt;&gt;"",Eingabe!C152&lt;&gt;""),IF(Eingabe!AU152&lt;&gt;"",Eingabe!AU152,""),"")</f>
        <v/>
      </c>
      <c r="P154" s="54" t="str">
        <f>IF(OR(Eingabe!B152&lt;&gt;"",Eingabe!C152&lt;&gt;""),IF(Eingabe!AV152&lt;&gt;"",Eingabe!AV152,""),"")</f>
        <v/>
      </c>
      <c r="Q154" s="54" t="str">
        <f>IF(OR(Eingabe!B152&lt;&gt;"",Eingabe!C152&lt;&gt;""),IF(Eingabe!AW152&lt;&gt;"",Eingabe!AW152,""),"")</f>
        <v/>
      </c>
      <c r="R154" s="53" t="str">
        <f>IF(OR(Eingabe!B152&lt;&gt;"",Eingabe!C152&lt;&gt;""),IF(Eingabe!BA152&lt;&gt;"",Eingabe!BA152,""),"")</f>
        <v/>
      </c>
      <c r="S154" s="54" t="str">
        <f>IF(OR(Eingabe!B152&lt;&gt;"",Eingabe!C152&lt;&gt;""),IF(Eingabe!V152&lt;&gt;"",Eingabe!V152,""),"")</f>
        <v/>
      </c>
      <c r="T154" s="54" t="str">
        <f>IF(OR(Eingabe!B152&lt;&gt;"",Eingabe!C152&lt;&gt;""),IF(Eingabe!AI152&lt;&gt;"",Eingabe!AI152,""),"")</f>
        <v/>
      </c>
      <c r="U154" s="54" t="str">
        <f>IF(OR(Eingabe!B152&lt;&gt;"",Eingabe!C152&lt;&gt;""),IF(Eingabe!AR152&lt;&gt;"",Eingabe!AR152,""),"")</f>
        <v/>
      </c>
      <c r="V154" s="55" t="str">
        <f>Eingabe!AX152</f>
        <v/>
      </c>
      <c r="W154" s="55" t="str">
        <f>Eingabe!AY152</f>
        <v/>
      </c>
      <c r="X154" s="55" t="str">
        <f>Eingabe!AZ152</f>
        <v/>
      </c>
      <c r="Y154" s="52" t="str">
        <f>IF(OR(Eingabe!B152&lt;&gt;"",Eingabe!C152&lt;&gt;""),Eingabe!J152,"")</f>
        <v/>
      </c>
      <c r="Z154" s="52"/>
      <c r="AA154" s="56" t="str">
        <f>IF(OR(Eingabe!B152&lt;&gt;"",Eingabe!C152&lt;&gt;""),Eingabe!K152,"")</f>
        <v/>
      </c>
      <c r="AB154" s="52" t="str">
        <f>IF(OR(Eingabe!B152&lt;&gt;"",Eingabe!C152&lt;&gt;""),IF(Eingabe!AA152&lt;&gt;"",Eingabe!AA152,""),"")</f>
        <v/>
      </c>
      <c r="AC154" s="52" t="str">
        <f>IF(OR(Eingabe!B152&lt;&gt;"",Eingabe!C152&lt;&gt;""),IF(Eingabe!AB152&lt;&gt;"",Eingabe!AB152,""),"")</f>
        <v/>
      </c>
      <c r="AD154" s="52" t="str">
        <f>IF(OR(Eingabe!B152&lt;&gt;"",Eingabe!C152&lt;&gt;""),IF(Eingabe!AC152&lt;&gt;"",Eingabe!AC152,""),"")</f>
        <v/>
      </c>
      <c r="AE154" s="52" t="str">
        <f>IF(OR(Eingabe!B152&lt;&gt;"",Eingabe!C152&lt;&gt;""),IF(Eingabe!AD152&lt;&gt;"",Eingabe!AD152,""),"")</f>
        <v/>
      </c>
      <c r="AF154" s="52" t="str">
        <f>IF(OR(Eingabe!B152&lt;&gt;"",Eingabe!C152&lt;&gt;""),IF(Eingabe!N152&lt;&gt;"",Eingabe!N152,""),"")</f>
        <v/>
      </c>
      <c r="AG154" s="52" t="str">
        <f>IF(OR(Eingabe!B152&lt;&gt;"",Eingabe!C152&lt;&gt;""),IF(Eingabe!O152&lt;&gt;"",Eingabe!O152,""),"")</f>
        <v/>
      </c>
      <c r="AH154" s="52" t="str">
        <f>IF(OR(Eingabe!B152&lt;&gt;"",Eingabe!C152&lt;&gt;""),IF(Eingabe!P152&lt;&gt;"",Eingabe!P152,""),"")</f>
        <v/>
      </c>
      <c r="AI154" s="52" t="str">
        <f>IF(OR(Eingabe!B152&lt;&gt;"",Eingabe!C152&lt;&gt;""),IF(Eingabe!Q152&lt;&gt;"",Eingabe!Q152,""),"")</f>
        <v/>
      </c>
    </row>
    <row r="155" spans="1:35" x14ac:dyDescent="0.25">
      <c r="A155" s="52" t="str">
        <f>IF(OR(Eingabe!B153&lt;&gt;"",Eingabe!C153&lt;&gt;""),Eingabe!Jahr,"")</f>
        <v/>
      </c>
      <c r="B155" s="52" t="str">
        <f>IF(OR(Eingabe!B153&lt;&gt;"",Eingabe!C153&lt;&gt;""),Eingabe!$J$2,"")</f>
        <v/>
      </c>
      <c r="C155" s="53" t="str">
        <f>IF(OR(Eingabe!B153&lt;&gt;"",Eingabe!C153&lt;&gt;""),Eingabe!Schule,"")</f>
        <v/>
      </c>
      <c r="D155" s="52" t="str">
        <f>IF(Eingabe!H153&lt;&gt;"", Eingabe!H153,"")</f>
        <v/>
      </c>
      <c r="E155" s="52" t="str">
        <f>IF(Eingabe!I153&lt;&gt;"", Eingabe!I153,"")</f>
        <v/>
      </c>
      <c r="F155" s="52" t="str">
        <f>IF(OR(Eingabe!B153&lt;&gt;"",Eingabe!C153&lt;&gt;""),Eingabe!G153,"")</f>
        <v/>
      </c>
      <c r="G155" s="52" t="str">
        <f>IF(Eingabe!D153&lt;&gt;"", Eingabe!D153,"")</f>
        <v/>
      </c>
      <c r="H155" s="52" t="str">
        <f>IF(OR(Eingabe!B153&lt;&gt;"",Eingabe!C153&lt;&gt;""),Eingabe!E153,"")</f>
        <v/>
      </c>
      <c r="I155" s="54" t="str">
        <f>IF(OR(Eingabe!B153&lt;&gt;"",Eingabe!C153&lt;&gt;""),IF(Eingabe!R153&lt;&gt;"",Eingabe!R153,""),"")</f>
        <v/>
      </c>
      <c r="J155" s="54" t="str">
        <f>IF(OR(Eingabe!B153&lt;&gt;"",Eingabe!C153&lt;&gt;""),IF(Eingabe!AE153&lt;&gt;"",Eingabe!AE153,""),"")</f>
        <v/>
      </c>
      <c r="K155" s="54" t="str">
        <f>IF(OR(Eingabe!B153&lt;&gt;"",Eingabe!C153&lt;&gt;""),IF(Eingabe!AN153&lt;&gt;"",Eingabe!AN153,""),"")</f>
        <v/>
      </c>
      <c r="L155" s="54" t="str">
        <f>IF(OR(Eingabe!B153&lt;&gt;"",Eingabe!C153&lt;&gt;""),IF(Eingabe!L153&lt;&gt;"",Eingabe!L153,""),"")</f>
        <v/>
      </c>
      <c r="M155" s="54" t="str">
        <f>IF(OR(Eingabe!B153&lt;&gt;"",Eingabe!C153&lt;&gt;""),IF(Eingabe!Y153&lt;&gt;"",Eingabe!Y153,""),"")</f>
        <v/>
      </c>
      <c r="N155" s="54" t="str">
        <f>IF(OR(Eingabe!B153&lt;&gt;"",Eingabe!C153&lt;&gt;""),IF(Eingabe!AL153&lt;&gt;"",Eingabe!AL153,""),"")</f>
        <v/>
      </c>
      <c r="O155" s="54" t="str">
        <f>IF(OR(Eingabe!B153&lt;&gt;"",Eingabe!C153&lt;&gt;""),IF(Eingabe!AU153&lt;&gt;"",Eingabe!AU153,""),"")</f>
        <v/>
      </c>
      <c r="P155" s="54" t="str">
        <f>IF(OR(Eingabe!B153&lt;&gt;"",Eingabe!C153&lt;&gt;""),IF(Eingabe!AV153&lt;&gt;"",Eingabe!AV153,""),"")</f>
        <v/>
      </c>
      <c r="Q155" s="54" t="str">
        <f>IF(OR(Eingabe!B153&lt;&gt;"",Eingabe!C153&lt;&gt;""),IF(Eingabe!AW153&lt;&gt;"",Eingabe!AW153,""),"")</f>
        <v/>
      </c>
      <c r="R155" s="53" t="str">
        <f>IF(OR(Eingabe!B153&lt;&gt;"",Eingabe!C153&lt;&gt;""),IF(Eingabe!BA153&lt;&gt;"",Eingabe!BA153,""),"")</f>
        <v/>
      </c>
      <c r="S155" s="54" t="str">
        <f>IF(OR(Eingabe!B153&lt;&gt;"",Eingabe!C153&lt;&gt;""),IF(Eingabe!V153&lt;&gt;"",Eingabe!V153,""),"")</f>
        <v/>
      </c>
      <c r="T155" s="54" t="str">
        <f>IF(OR(Eingabe!B153&lt;&gt;"",Eingabe!C153&lt;&gt;""),IF(Eingabe!AI153&lt;&gt;"",Eingabe!AI153,""),"")</f>
        <v/>
      </c>
      <c r="U155" s="54" t="str">
        <f>IF(OR(Eingabe!B153&lt;&gt;"",Eingabe!C153&lt;&gt;""),IF(Eingabe!AR153&lt;&gt;"",Eingabe!AR153,""),"")</f>
        <v/>
      </c>
      <c r="V155" s="55" t="str">
        <f>Eingabe!AX153</f>
        <v/>
      </c>
      <c r="W155" s="55" t="str">
        <f>Eingabe!AY153</f>
        <v/>
      </c>
      <c r="X155" s="55" t="str">
        <f>Eingabe!AZ153</f>
        <v/>
      </c>
      <c r="Y155" s="52" t="str">
        <f>IF(OR(Eingabe!B153&lt;&gt;"",Eingabe!C153&lt;&gt;""),Eingabe!J153,"")</f>
        <v/>
      </c>
      <c r="Z155" s="52"/>
      <c r="AA155" s="56" t="str">
        <f>IF(OR(Eingabe!B153&lt;&gt;"",Eingabe!C153&lt;&gt;""),Eingabe!K153,"")</f>
        <v/>
      </c>
      <c r="AB155" s="52" t="str">
        <f>IF(OR(Eingabe!B153&lt;&gt;"",Eingabe!C153&lt;&gt;""),IF(Eingabe!AA153&lt;&gt;"",Eingabe!AA153,""),"")</f>
        <v/>
      </c>
      <c r="AC155" s="52" t="str">
        <f>IF(OR(Eingabe!B153&lt;&gt;"",Eingabe!C153&lt;&gt;""),IF(Eingabe!AB153&lt;&gt;"",Eingabe!AB153,""),"")</f>
        <v/>
      </c>
      <c r="AD155" s="52" t="str">
        <f>IF(OR(Eingabe!B153&lt;&gt;"",Eingabe!C153&lt;&gt;""),IF(Eingabe!AC153&lt;&gt;"",Eingabe!AC153,""),"")</f>
        <v/>
      </c>
      <c r="AE155" s="52" t="str">
        <f>IF(OR(Eingabe!B153&lt;&gt;"",Eingabe!C153&lt;&gt;""),IF(Eingabe!AD153&lt;&gt;"",Eingabe!AD153,""),"")</f>
        <v/>
      </c>
      <c r="AF155" s="52" t="str">
        <f>IF(OR(Eingabe!B153&lt;&gt;"",Eingabe!C153&lt;&gt;""),IF(Eingabe!N153&lt;&gt;"",Eingabe!N153,""),"")</f>
        <v/>
      </c>
      <c r="AG155" s="52" t="str">
        <f>IF(OR(Eingabe!B153&lt;&gt;"",Eingabe!C153&lt;&gt;""),IF(Eingabe!O153&lt;&gt;"",Eingabe!O153,""),"")</f>
        <v/>
      </c>
      <c r="AH155" s="52" t="str">
        <f>IF(OR(Eingabe!B153&lt;&gt;"",Eingabe!C153&lt;&gt;""),IF(Eingabe!P153&lt;&gt;"",Eingabe!P153,""),"")</f>
        <v/>
      </c>
      <c r="AI155" s="52" t="str">
        <f>IF(OR(Eingabe!B153&lt;&gt;"",Eingabe!C153&lt;&gt;""),IF(Eingabe!Q153&lt;&gt;"",Eingabe!Q153,""),"")</f>
        <v/>
      </c>
    </row>
    <row r="156" spans="1:35" x14ac:dyDescent="0.25">
      <c r="A156" s="52" t="str">
        <f>IF(OR(Eingabe!B154&lt;&gt;"",Eingabe!C154&lt;&gt;""),Eingabe!Jahr,"")</f>
        <v/>
      </c>
      <c r="B156" s="52" t="str">
        <f>IF(OR(Eingabe!B154&lt;&gt;"",Eingabe!C154&lt;&gt;""),Eingabe!$J$2,"")</f>
        <v/>
      </c>
      <c r="C156" s="53" t="str">
        <f>IF(OR(Eingabe!B154&lt;&gt;"",Eingabe!C154&lt;&gt;""),Eingabe!Schule,"")</f>
        <v/>
      </c>
      <c r="D156" s="52" t="str">
        <f>IF(Eingabe!H154&lt;&gt;"", Eingabe!H154,"")</f>
        <v/>
      </c>
      <c r="E156" s="52" t="str">
        <f>IF(Eingabe!I154&lt;&gt;"", Eingabe!I154,"")</f>
        <v/>
      </c>
      <c r="F156" s="52" t="str">
        <f>IF(OR(Eingabe!B154&lt;&gt;"",Eingabe!C154&lt;&gt;""),Eingabe!G154,"")</f>
        <v/>
      </c>
      <c r="G156" s="52" t="str">
        <f>IF(Eingabe!D154&lt;&gt;"", Eingabe!D154,"")</f>
        <v/>
      </c>
      <c r="H156" s="52" t="str">
        <f>IF(OR(Eingabe!B154&lt;&gt;"",Eingabe!C154&lt;&gt;""),Eingabe!E154,"")</f>
        <v/>
      </c>
      <c r="I156" s="54" t="str">
        <f>IF(OR(Eingabe!B154&lt;&gt;"",Eingabe!C154&lt;&gt;""),IF(Eingabe!R154&lt;&gt;"",Eingabe!R154,""),"")</f>
        <v/>
      </c>
      <c r="J156" s="54" t="str">
        <f>IF(OR(Eingabe!B154&lt;&gt;"",Eingabe!C154&lt;&gt;""),IF(Eingabe!AE154&lt;&gt;"",Eingabe!AE154,""),"")</f>
        <v/>
      </c>
      <c r="K156" s="54" t="str">
        <f>IF(OR(Eingabe!B154&lt;&gt;"",Eingabe!C154&lt;&gt;""),IF(Eingabe!AN154&lt;&gt;"",Eingabe!AN154,""),"")</f>
        <v/>
      </c>
      <c r="L156" s="54" t="str">
        <f>IF(OR(Eingabe!B154&lt;&gt;"",Eingabe!C154&lt;&gt;""),IF(Eingabe!L154&lt;&gt;"",Eingabe!L154,""),"")</f>
        <v/>
      </c>
      <c r="M156" s="54" t="str">
        <f>IF(OR(Eingabe!B154&lt;&gt;"",Eingabe!C154&lt;&gt;""),IF(Eingabe!Y154&lt;&gt;"",Eingabe!Y154,""),"")</f>
        <v/>
      </c>
      <c r="N156" s="54" t="str">
        <f>IF(OR(Eingabe!B154&lt;&gt;"",Eingabe!C154&lt;&gt;""),IF(Eingabe!AL154&lt;&gt;"",Eingabe!AL154,""),"")</f>
        <v/>
      </c>
      <c r="O156" s="54" t="str">
        <f>IF(OR(Eingabe!B154&lt;&gt;"",Eingabe!C154&lt;&gt;""),IF(Eingabe!AU154&lt;&gt;"",Eingabe!AU154,""),"")</f>
        <v/>
      </c>
      <c r="P156" s="54" t="str">
        <f>IF(OR(Eingabe!B154&lt;&gt;"",Eingabe!C154&lt;&gt;""),IF(Eingabe!AV154&lt;&gt;"",Eingabe!AV154,""),"")</f>
        <v/>
      </c>
      <c r="Q156" s="54" t="str">
        <f>IF(OR(Eingabe!B154&lt;&gt;"",Eingabe!C154&lt;&gt;""),IF(Eingabe!AW154&lt;&gt;"",Eingabe!AW154,""),"")</f>
        <v/>
      </c>
      <c r="R156" s="53" t="str">
        <f>IF(OR(Eingabe!B154&lt;&gt;"",Eingabe!C154&lt;&gt;""),IF(Eingabe!BA154&lt;&gt;"",Eingabe!BA154,""),"")</f>
        <v/>
      </c>
      <c r="S156" s="54" t="str">
        <f>IF(OR(Eingabe!B154&lt;&gt;"",Eingabe!C154&lt;&gt;""),IF(Eingabe!V154&lt;&gt;"",Eingabe!V154,""),"")</f>
        <v/>
      </c>
      <c r="T156" s="54" t="str">
        <f>IF(OR(Eingabe!B154&lt;&gt;"",Eingabe!C154&lt;&gt;""),IF(Eingabe!AI154&lt;&gt;"",Eingabe!AI154,""),"")</f>
        <v/>
      </c>
      <c r="U156" s="54" t="str">
        <f>IF(OR(Eingabe!B154&lt;&gt;"",Eingabe!C154&lt;&gt;""),IF(Eingabe!AR154&lt;&gt;"",Eingabe!AR154,""),"")</f>
        <v/>
      </c>
      <c r="V156" s="55" t="str">
        <f>Eingabe!AX154</f>
        <v/>
      </c>
      <c r="W156" s="55" t="str">
        <f>Eingabe!AY154</f>
        <v/>
      </c>
      <c r="X156" s="55" t="str">
        <f>Eingabe!AZ154</f>
        <v/>
      </c>
      <c r="Y156" s="52" t="str">
        <f>IF(OR(Eingabe!B154&lt;&gt;"",Eingabe!C154&lt;&gt;""),Eingabe!J154,"")</f>
        <v/>
      </c>
      <c r="Z156" s="52"/>
      <c r="AA156" s="56" t="str">
        <f>IF(OR(Eingabe!B154&lt;&gt;"",Eingabe!C154&lt;&gt;""),Eingabe!K154,"")</f>
        <v/>
      </c>
      <c r="AB156" s="52" t="str">
        <f>IF(OR(Eingabe!B154&lt;&gt;"",Eingabe!C154&lt;&gt;""),IF(Eingabe!AA154&lt;&gt;"",Eingabe!AA154,""),"")</f>
        <v/>
      </c>
      <c r="AC156" s="52" t="str">
        <f>IF(OR(Eingabe!B154&lt;&gt;"",Eingabe!C154&lt;&gt;""),IF(Eingabe!AB154&lt;&gt;"",Eingabe!AB154,""),"")</f>
        <v/>
      </c>
      <c r="AD156" s="52" t="str">
        <f>IF(OR(Eingabe!B154&lt;&gt;"",Eingabe!C154&lt;&gt;""),IF(Eingabe!AC154&lt;&gt;"",Eingabe!AC154,""),"")</f>
        <v/>
      </c>
      <c r="AE156" s="52" t="str">
        <f>IF(OR(Eingabe!B154&lt;&gt;"",Eingabe!C154&lt;&gt;""),IF(Eingabe!AD154&lt;&gt;"",Eingabe!AD154,""),"")</f>
        <v/>
      </c>
      <c r="AF156" s="52" t="str">
        <f>IF(OR(Eingabe!B154&lt;&gt;"",Eingabe!C154&lt;&gt;""),IF(Eingabe!N154&lt;&gt;"",Eingabe!N154,""),"")</f>
        <v/>
      </c>
      <c r="AG156" s="52" t="str">
        <f>IF(OR(Eingabe!B154&lt;&gt;"",Eingabe!C154&lt;&gt;""),IF(Eingabe!O154&lt;&gt;"",Eingabe!O154,""),"")</f>
        <v/>
      </c>
      <c r="AH156" s="52" t="str">
        <f>IF(OR(Eingabe!B154&lt;&gt;"",Eingabe!C154&lt;&gt;""),IF(Eingabe!P154&lt;&gt;"",Eingabe!P154,""),"")</f>
        <v/>
      </c>
      <c r="AI156" s="52" t="str">
        <f>IF(OR(Eingabe!B154&lt;&gt;"",Eingabe!C154&lt;&gt;""),IF(Eingabe!Q154&lt;&gt;"",Eingabe!Q154,""),"")</f>
        <v/>
      </c>
    </row>
    <row r="157" spans="1:35" x14ac:dyDescent="0.25">
      <c r="A157" s="52" t="str">
        <f>IF(OR(Eingabe!B155&lt;&gt;"",Eingabe!C155&lt;&gt;""),Eingabe!Jahr,"")</f>
        <v/>
      </c>
      <c r="B157" s="52" t="str">
        <f>IF(OR(Eingabe!B155&lt;&gt;"",Eingabe!C155&lt;&gt;""),Eingabe!$J$2,"")</f>
        <v/>
      </c>
      <c r="C157" s="53" t="str">
        <f>IF(OR(Eingabe!B155&lt;&gt;"",Eingabe!C155&lt;&gt;""),Eingabe!Schule,"")</f>
        <v/>
      </c>
      <c r="D157" s="52" t="str">
        <f>IF(Eingabe!H155&lt;&gt;"", Eingabe!H155,"")</f>
        <v/>
      </c>
      <c r="E157" s="52" t="str">
        <f>IF(Eingabe!I155&lt;&gt;"", Eingabe!I155,"")</f>
        <v/>
      </c>
      <c r="F157" s="52" t="str">
        <f>IF(OR(Eingabe!B155&lt;&gt;"",Eingabe!C155&lt;&gt;""),Eingabe!G155,"")</f>
        <v/>
      </c>
      <c r="G157" s="52" t="str">
        <f>IF(Eingabe!D155&lt;&gt;"", Eingabe!D155,"")</f>
        <v/>
      </c>
      <c r="H157" s="52" t="str">
        <f>IF(OR(Eingabe!B155&lt;&gt;"",Eingabe!C155&lt;&gt;""),Eingabe!E155,"")</f>
        <v/>
      </c>
      <c r="I157" s="54" t="str">
        <f>IF(OR(Eingabe!B155&lt;&gt;"",Eingabe!C155&lt;&gt;""),IF(Eingabe!R155&lt;&gt;"",Eingabe!R155,""),"")</f>
        <v/>
      </c>
      <c r="J157" s="54" t="str">
        <f>IF(OR(Eingabe!B155&lt;&gt;"",Eingabe!C155&lt;&gt;""),IF(Eingabe!AE155&lt;&gt;"",Eingabe!AE155,""),"")</f>
        <v/>
      </c>
      <c r="K157" s="54" t="str">
        <f>IF(OR(Eingabe!B155&lt;&gt;"",Eingabe!C155&lt;&gt;""),IF(Eingabe!AN155&lt;&gt;"",Eingabe!AN155,""),"")</f>
        <v/>
      </c>
      <c r="L157" s="54" t="str">
        <f>IF(OR(Eingabe!B155&lt;&gt;"",Eingabe!C155&lt;&gt;""),IF(Eingabe!L155&lt;&gt;"",Eingabe!L155,""),"")</f>
        <v/>
      </c>
      <c r="M157" s="54" t="str">
        <f>IF(OR(Eingabe!B155&lt;&gt;"",Eingabe!C155&lt;&gt;""),IF(Eingabe!Y155&lt;&gt;"",Eingabe!Y155,""),"")</f>
        <v/>
      </c>
      <c r="N157" s="54" t="str">
        <f>IF(OR(Eingabe!B155&lt;&gt;"",Eingabe!C155&lt;&gt;""),IF(Eingabe!AL155&lt;&gt;"",Eingabe!AL155,""),"")</f>
        <v/>
      </c>
      <c r="O157" s="54" t="str">
        <f>IF(OR(Eingabe!B155&lt;&gt;"",Eingabe!C155&lt;&gt;""),IF(Eingabe!AU155&lt;&gt;"",Eingabe!AU155,""),"")</f>
        <v/>
      </c>
      <c r="P157" s="54" t="str">
        <f>IF(OR(Eingabe!B155&lt;&gt;"",Eingabe!C155&lt;&gt;""),IF(Eingabe!AV155&lt;&gt;"",Eingabe!AV155,""),"")</f>
        <v/>
      </c>
      <c r="Q157" s="54" t="str">
        <f>IF(OR(Eingabe!B155&lt;&gt;"",Eingabe!C155&lt;&gt;""),IF(Eingabe!AW155&lt;&gt;"",Eingabe!AW155,""),"")</f>
        <v/>
      </c>
      <c r="R157" s="53" t="str">
        <f>IF(OR(Eingabe!B155&lt;&gt;"",Eingabe!C155&lt;&gt;""),IF(Eingabe!BA155&lt;&gt;"",Eingabe!BA155,""),"")</f>
        <v/>
      </c>
      <c r="S157" s="54" t="str">
        <f>IF(OR(Eingabe!B155&lt;&gt;"",Eingabe!C155&lt;&gt;""),IF(Eingabe!V155&lt;&gt;"",Eingabe!V155,""),"")</f>
        <v/>
      </c>
      <c r="T157" s="54" t="str">
        <f>IF(OR(Eingabe!B155&lt;&gt;"",Eingabe!C155&lt;&gt;""),IF(Eingabe!AI155&lt;&gt;"",Eingabe!AI155,""),"")</f>
        <v/>
      </c>
      <c r="U157" s="54" t="str">
        <f>IF(OR(Eingabe!B155&lt;&gt;"",Eingabe!C155&lt;&gt;""),IF(Eingabe!AR155&lt;&gt;"",Eingabe!AR155,""),"")</f>
        <v/>
      </c>
      <c r="V157" s="55" t="str">
        <f>Eingabe!AX155</f>
        <v/>
      </c>
      <c r="W157" s="55" t="str">
        <f>Eingabe!AY155</f>
        <v/>
      </c>
      <c r="X157" s="55" t="str">
        <f>Eingabe!AZ155</f>
        <v/>
      </c>
      <c r="Y157" s="52" t="str">
        <f>IF(OR(Eingabe!B155&lt;&gt;"",Eingabe!C155&lt;&gt;""),Eingabe!J155,"")</f>
        <v/>
      </c>
      <c r="Z157" s="52"/>
      <c r="AA157" s="56" t="str">
        <f>IF(OR(Eingabe!B155&lt;&gt;"",Eingabe!C155&lt;&gt;""),Eingabe!K155,"")</f>
        <v/>
      </c>
      <c r="AB157" s="52" t="str">
        <f>IF(OR(Eingabe!B155&lt;&gt;"",Eingabe!C155&lt;&gt;""),IF(Eingabe!AA155&lt;&gt;"",Eingabe!AA155,""),"")</f>
        <v/>
      </c>
      <c r="AC157" s="52" t="str">
        <f>IF(OR(Eingabe!B155&lt;&gt;"",Eingabe!C155&lt;&gt;""),IF(Eingabe!AB155&lt;&gt;"",Eingabe!AB155,""),"")</f>
        <v/>
      </c>
      <c r="AD157" s="52" t="str">
        <f>IF(OR(Eingabe!B155&lt;&gt;"",Eingabe!C155&lt;&gt;""),IF(Eingabe!AC155&lt;&gt;"",Eingabe!AC155,""),"")</f>
        <v/>
      </c>
      <c r="AE157" s="52" t="str">
        <f>IF(OR(Eingabe!B155&lt;&gt;"",Eingabe!C155&lt;&gt;""),IF(Eingabe!AD155&lt;&gt;"",Eingabe!AD155,""),"")</f>
        <v/>
      </c>
      <c r="AF157" s="52" t="str">
        <f>IF(OR(Eingabe!B155&lt;&gt;"",Eingabe!C155&lt;&gt;""),IF(Eingabe!N155&lt;&gt;"",Eingabe!N155,""),"")</f>
        <v/>
      </c>
      <c r="AG157" s="52" t="str">
        <f>IF(OR(Eingabe!B155&lt;&gt;"",Eingabe!C155&lt;&gt;""),IF(Eingabe!O155&lt;&gt;"",Eingabe!O155,""),"")</f>
        <v/>
      </c>
      <c r="AH157" s="52" t="str">
        <f>IF(OR(Eingabe!B155&lt;&gt;"",Eingabe!C155&lt;&gt;""),IF(Eingabe!P155&lt;&gt;"",Eingabe!P155,""),"")</f>
        <v/>
      </c>
      <c r="AI157" s="52" t="str">
        <f>IF(OR(Eingabe!B155&lt;&gt;"",Eingabe!C155&lt;&gt;""),IF(Eingabe!Q155&lt;&gt;"",Eingabe!Q155,""),"")</f>
        <v/>
      </c>
    </row>
    <row r="158" spans="1:35" x14ac:dyDescent="0.25">
      <c r="A158" s="52" t="str">
        <f>IF(OR(Eingabe!B156&lt;&gt;"",Eingabe!C156&lt;&gt;""),Eingabe!Jahr,"")</f>
        <v/>
      </c>
      <c r="B158" s="52" t="str">
        <f>IF(OR(Eingabe!B156&lt;&gt;"",Eingabe!C156&lt;&gt;""),Eingabe!$J$2,"")</f>
        <v/>
      </c>
      <c r="C158" s="53" t="str">
        <f>IF(OR(Eingabe!B156&lt;&gt;"",Eingabe!C156&lt;&gt;""),Eingabe!Schule,"")</f>
        <v/>
      </c>
      <c r="D158" s="52" t="str">
        <f>IF(Eingabe!H156&lt;&gt;"", Eingabe!H156,"")</f>
        <v/>
      </c>
      <c r="E158" s="52" t="str">
        <f>IF(Eingabe!I156&lt;&gt;"", Eingabe!I156,"")</f>
        <v/>
      </c>
      <c r="F158" s="52" t="str">
        <f>IF(OR(Eingabe!B156&lt;&gt;"",Eingabe!C156&lt;&gt;""),Eingabe!G156,"")</f>
        <v/>
      </c>
      <c r="G158" s="52" t="str">
        <f>IF(Eingabe!D156&lt;&gt;"", Eingabe!D156,"")</f>
        <v/>
      </c>
      <c r="H158" s="52" t="str">
        <f>IF(OR(Eingabe!B156&lt;&gt;"",Eingabe!C156&lt;&gt;""),Eingabe!E156,"")</f>
        <v/>
      </c>
      <c r="I158" s="54" t="str">
        <f>IF(OR(Eingabe!B156&lt;&gt;"",Eingabe!C156&lt;&gt;""),IF(Eingabe!R156&lt;&gt;"",Eingabe!R156,""),"")</f>
        <v/>
      </c>
      <c r="J158" s="54" t="str">
        <f>IF(OR(Eingabe!B156&lt;&gt;"",Eingabe!C156&lt;&gt;""),IF(Eingabe!AE156&lt;&gt;"",Eingabe!AE156,""),"")</f>
        <v/>
      </c>
      <c r="K158" s="54" t="str">
        <f>IF(OR(Eingabe!B156&lt;&gt;"",Eingabe!C156&lt;&gt;""),IF(Eingabe!AN156&lt;&gt;"",Eingabe!AN156,""),"")</f>
        <v/>
      </c>
      <c r="L158" s="54" t="str">
        <f>IF(OR(Eingabe!B156&lt;&gt;"",Eingabe!C156&lt;&gt;""),IF(Eingabe!L156&lt;&gt;"",Eingabe!L156,""),"")</f>
        <v/>
      </c>
      <c r="M158" s="54" t="str">
        <f>IF(OR(Eingabe!B156&lt;&gt;"",Eingabe!C156&lt;&gt;""),IF(Eingabe!Y156&lt;&gt;"",Eingabe!Y156,""),"")</f>
        <v/>
      </c>
      <c r="N158" s="54" t="str">
        <f>IF(OR(Eingabe!B156&lt;&gt;"",Eingabe!C156&lt;&gt;""),IF(Eingabe!AL156&lt;&gt;"",Eingabe!AL156,""),"")</f>
        <v/>
      </c>
      <c r="O158" s="54" t="str">
        <f>IF(OR(Eingabe!B156&lt;&gt;"",Eingabe!C156&lt;&gt;""),IF(Eingabe!AU156&lt;&gt;"",Eingabe!AU156,""),"")</f>
        <v/>
      </c>
      <c r="P158" s="54" t="str">
        <f>IF(OR(Eingabe!B156&lt;&gt;"",Eingabe!C156&lt;&gt;""),IF(Eingabe!AV156&lt;&gt;"",Eingabe!AV156,""),"")</f>
        <v/>
      </c>
      <c r="Q158" s="54" t="str">
        <f>IF(OR(Eingabe!B156&lt;&gt;"",Eingabe!C156&lt;&gt;""),IF(Eingabe!AW156&lt;&gt;"",Eingabe!AW156,""),"")</f>
        <v/>
      </c>
      <c r="R158" s="53" t="str">
        <f>IF(OR(Eingabe!B156&lt;&gt;"",Eingabe!C156&lt;&gt;""),IF(Eingabe!BA156&lt;&gt;"",Eingabe!BA156,""),"")</f>
        <v/>
      </c>
      <c r="S158" s="54" t="str">
        <f>IF(OR(Eingabe!B156&lt;&gt;"",Eingabe!C156&lt;&gt;""),IF(Eingabe!V156&lt;&gt;"",Eingabe!V156,""),"")</f>
        <v/>
      </c>
      <c r="T158" s="54" t="str">
        <f>IF(OR(Eingabe!B156&lt;&gt;"",Eingabe!C156&lt;&gt;""),IF(Eingabe!AI156&lt;&gt;"",Eingabe!AI156,""),"")</f>
        <v/>
      </c>
      <c r="U158" s="54" t="str">
        <f>IF(OR(Eingabe!B156&lt;&gt;"",Eingabe!C156&lt;&gt;""),IF(Eingabe!AR156&lt;&gt;"",Eingabe!AR156,""),"")</f>
        <v/>
      </c>
      <c r="V158" s="55" t="str">
        <f>Eingabe!AX156</f>
        <v/>
      </c>
      <c r="W158" s="55" t="str">
        <f>Eingabe!AY156</f>
        <v/>
      </c>
      <c r="X158" s="55" t="str">
        <f>Eingabe!AZ156</f>
        <v/>
      </c>
      <c r="Y158" s="52" t="str">
        <f>IF(OR(Eingabe!B156&lt;&gt;"",Eingabe!C156&lt;&gt;""),Eingabe!J156,"")</f>
        <v/>
      </c>
      <c r="Z158" s="52"/>
      <c r="AA158" s="56" t="str">
        <f>IF(OR(Eingabe!B156&lt;&gt;"",Eingabe!C156&lt;&gt;""),Eingabe!K156,"")</f>
        <v/>
      </c>
      <c r="AB158" s="52" t="str">
        <f>IF(OR(Eingabe!B156&lt;&gt;"",Eingabe!C156&lt;&gt;""),IF(Eingabe!AA156&lt;&gt;"",Eingabe!AA156,""),"")</f>
        <v/>
      </c>
      <c r="AC158" s="52" t="str">
        <f>IF(OR(Eingabe!B156&lt;&gt;"",Eingabe!C156&lt;&gt;""),IF(Eingabe!AB156&lt;&gt;"",Eingabe!AB156,""),"")</f>
        <v/>
      </c>
      <c r="AD158" s="52" t="str">
        <f>IF(OR(Eingabe!B156&lt;&gt;"",Eingabe!C156&lt;&gt;""),IF(Eingabe!AC156&lt;&gt;"",Eingabe!AC156,""),"")</f>
        <v/>
      </c>
      <c r="AE158" s="52" t="str">
        <f>IF(OR(Eingabe!B156&lt;&gt;"",Eingabe!C156&lt;&gt;""),IF(Eingabe!AD156&lt;&gt;"",Eingabe!AD156,""),"")</f>
        <v/>
      </c>
      <c r="AF158" s="52" t="str">
        <f>IF(OR(Eingabe!B156&lt;&gt;"",Eingabe!C156&lt;&gt;""),IF(Eingabe!N156&lt;&gt;"",Eingabe!N156,""),"")</f>
        <v/>
      </c>
      <c r="AG158" s="52" t="str">
        <f>IF(OR(Eingabe!B156&lt;&gt;"",Eingabe!C156&lt;&gt;""),IF(Eingabe!O156&lt;&gt;"",Eingabe!O156,""),"")</f>
        <v/>
      </c>
      <c r="AH158" s="52" t="str">
        <f>IF(OR(Eingabe!B156&lt;&gt;"",Eingabe!C156&lt;&gt;""),IF(Eingabe!P156&lt;&gt;"",Eingabe!P156,""),"")</f>
        <v/>
      </c>
      <c r="AI158" s="52" t="str">
        <f>IF(OR(Eingabe!B156&lt;&gt;"",Eingabe!C156&lt;&gt;""),IF(Eingabe!Q156&lt;&gt;"",Eingabe!Q156,""),"")</f>
        <v/>
      </c>
    </row>
    <row r="159" spans="1:35" x14ac:dyDescent="0.25">
      <c r="A159" s="52" t="str">
        <f>IF(OR(Eingabe!B157&lt;&gt;"",Eingabe!C157&lt;&gt;""),Eingabe!Jahr,"")</f>
        <v/>
      </c>
      <c r="B159" s="52" t="str">
        <f>IF(OR(Eingabe!B157&lt;&gt;"",Eingabe!C157&lt;&gt;""),Eingabe!$J$2,"")</f>
        <v/>
      </c>
      <c r="C159" s="53" t="str">
        <f>IF(OR(Eingabe!B157&lt;&gt;"",Eingabe!C157&lt;&gt;""),Eingabe!Schule,"")</f>
        <v/>
      </c>
      <c r="D159" s="52" t="str">
        <f>IF(Eingabe!H157&lt;&gt;"", Eingabe!H157,"")</f>
        <v/>
      </c>
      <c r="E159" s="52" t="str">
        <f>IF(Eingabe!I157&lt;&gt;"", Eingabe!I157,"")</f>
        <v/>
      </c>
      <c r="F159" s="52" t="str">
        <f>IF(OR(Eingabe!B157&lt;&gt;"",Eingabe!C157&lt;&gt;""),Eingabe!G157,"")</f>
        <v/>
      </c>
      <c r="G159" s="52" t="str">
        <f>IF(Eingabe!D157&lt;&gt;"", Eingabe!D157,"")</f>
        <v/>
      </c>
      <c r="H159" s="52" t="str">
        <f>IF(OR(Eingabe!B157&lt;&gt;"",Eingabe!C157&lt;&gt;""),Eingabe!E157,"")</f>
        <v/>
      </c>
      <c r="I159" s="54" t="str">
        <f>IF(OR(Eingabe!B157&lt;&gt;"",Eingabe!C157&lt;&gt;""),IF(Eingabe!R157&lt;&gt;"",Eingabe!R157,""),"")</f>
        <v/>
      </c>
      <c r="J159" s="54" t="str">
        <f>IF(OR(Eingabe!B157&lt;&gt;"",Eingabe!C157&lt;&gt;""),IF(Eingabe!AE157&lt;&gt;"",Eingabe!AE157,""),"")</f>
        <v/>
      </c>
      <c r="K159" s="54" t="str">
        <f>IF(OR(Eingabe!B157&lt;&gt;"",Eingabe!C157&lt;&gt;""),IF(Eingabe!AN157&lt;&gt;"",Eingabe!AN157,""),"")</f>
        <v/>
      </c>
      <c r="L159" s="54" t="str">
        <f>IF(OR(Eingabe!B157&lt;&gt;"",Eingabe!C157&lt;&gt;""),IF(Eingabe!L157&lt;&gt;"",Eingabe!L157,""),"")</f>
        <v/>
      </c>
      <c r="M159" s="54" t="str">
        <f>IF(OR(Eingabe!B157&lt;&gt;"",Eingabe!C157&lt;&gt;""),IF(Eingabe!Y157&lt;&gt;"",Eingabe!Y157,""),"")</f>
        <v/>
      </c>
      <c r="N159" s="54" t="str">
        <f>IF(OR(Eingabe!B157&lt;&gt;"",Eingabe!C157&lt;&gt;""),IF(Eingabe!AL157&lt;&gt;"",Eingabe!AL157,""),"")</f>
        <v/>
      </c>
      <c r="O159" s="54" t="str">
        <f>IF(OR(Eingabe!B157&lt;&gt;"",Eingabe!C157&lt;&gt;""),IF(Eingabe!AU157&lt;&gt;"",Eingabe!AU157,""),"")</f>
        <v/>
      </c>
      <c r="P159" s="54" t="str">
        <f>IF(OR(Eingabe!B157&lt;&gt;"",Eingabe!C157&lt;&gt;""),IF(Eingabe!AV157&lt;&gt;"",Eingabe!AV157,""),"")</f>
        <v/>
      </c>
      <c r="Q159" s="54" t="str">
        <f>IF(OR(Eingabe!B157&lt;&gt;"",Eingabe!C157&lt;&gt;""),IF(Eingabe!AW157&lt;&gt;"",Eingabe!AW157,""),"")</f>
        <v/>
      </c>
      <c r="R159" s="53" t="str">
        <f>IF(OR(Eingabe!B157&lt;&gt;"",Eingabe!C157&lt;&gt;""),IF(Eingabe!BA157&lt;&gt;"",Eingabe!BA157,""),"")</f>
        <v/>
      </c>
      <c r="S159" s="54" t="str">
        <f>IF(OR(Eingabe!B157&lt;&gt;"",Eingabe!C157&lt;&gt;""),IF(Eingabe!V157&lt;&gt;"",Eingabe!V157,""),"")</f>
        <v/>
      </c>
      <c r="T159" s="54" t="str">
        <f>IF(OR(Eingabe!B157&lt;&gt;"",Eingabe!C157&lt;&gt;""),IF(Eingabe!AI157&lt;&gt;"",Eingabe!AI157,""),"")</f>
        <v/>
      </c>
      <c r="U159" s="54" t="str">
        <f>IF(OR(Eingabe!B157&lt;&gt;"",Eingabe!C157&lt;&gt;""),IF(Eingabe!AR157&lt;&gt;"",Eingabe!AR157,""),"")</f>
        <v/>
      </c>
      <c r="V159" s="55" t="str">
        <f>Eingabe!AX157</f>
        <v/>
      </c>
      <c r="W159" s="55" t="str">
        <f>Eingabe!AY157</f>
        <v/>
      </c>
      <c r="X159" s="55" t="str">
        <f>Eingabe!AZ157</f>
        <v/>
      </c>
      <c r="Y159" s="52" t="str">
        <f>IF(OR(Eingabe!B157&lt;&gt;"",Eingabe!C157&lt;&gt;""),Eingabe!J157,"")</f>
        <v/>
      </c>
      <c r="Z159" s="52"/>
      <c r="AA159" s="56" t="str">
        <f>IF(OR(Eingabe!B157&lt;&gt;"",Eingabe!C157&lt;&gt;""),Eingabe!K157,"")</f>
        <v/>
      </c>
      <c r="AB159" s="52" t="str">
        <f>IF(OR(Eingabe!B157&lt;&gt;"",Eingabe!C157&lt;&gt;""),IF(Eingabe!AA157&lt;&gt;"",Eingabe!AA157,""),"")</f>
        <v/>
      </c>
      <c r="AC159" s="52" t="str">
        <f>IF(OR(Eingabe!B157&lt;&gt;"",Eingabe!C157&lt;&gt;""),IF(Eingabe!AB157&lt;&gt;"",Eingabe!AB157,""),"")</f>
        <v/>
      </c>
      <c r="AD159" s="52" t="str">
        <f>IF(OR(Eingabe!B157&lt;&gt;"",Eingabe!C157&lt;&gt;""),IF(Eingabe!AC157&lt;&gt;"",Eingabe!AC157,""),"")</f>
        <v/>
      </c>
      <c r="AE159" s="52" t="str">
        <f>IF(OR(Eingabe!B157&lt;&gt;"",Eingabe!C157&lt;&gt;""),IF(Eingabe!AD157&lt;&gt;"",Eingabe!AD157,""),"")</f>
        <v/>
      </c>
      <c r="AF159" s="52" t="str">
        <f>IF(OR(Eingabe!B157&lt;&gt;"",Eingabe!C157&lt;&gt;""),IF(Eingabe!N157&lt;&gt;"",Eingabe!N157,""),"")</f>
        <v/>
      </c>
      <c r="AG159" s="52" t="str">
        <f>IF(OR(Eingabe!B157&lt;&gt;"",Eingabe!C157&lt;&gt;""),IF(Eingabe!O157&lt;&gt;"",Eingabe!O157,""),"")</f>
        <v/>
      </c>
      <c r="AH159" s="52" t="str">
        <f>IF(OR(Eingabe!B157&lt;&gt;"",Eingabe!C157&lt;&gt;""),IF(Eingabe!P157&lt;&gt;"",Eingabe!P157,""),"")</f>
        <v/>
      </c>
      <c r="AI159" s="52" t="str">
        <f>IF(OR(Eingabe!B157&lt;&gt;"",Eingabe!C157&lt;&gt;""),IF(Eingabe!Q157&lt;&gt;"",Eingabe!Q157,""),"")</f>
        <v/>
      </c>
    </row>
    <row r="160" spans="1:35" x14ac:dyDescent="0.25">
      <c r="A160" s="52" t="str">
        <f>IF(OR(Eingabe!B158&lt;&gt;"",Eingabe!C158&lt;&gt;""),Eingabe!Jahr,"")</f>
        <v/>
      </c>
      <c r="B160" s="52" t="str">
        <f>IF(OR(Eingabe!B158&lt;&gt;"",Eingabe!C158&lt;&gt;""),Eingabe!$J$2,"")</f>
        <v/>
      </c>
      <c r="C160" s="53" t="str">
        <f>IF(OR(Eingabe!B158&lt;&gt;"",Eingabe!C158&lt;&gt;""),Eingabe!Schule,"")</f>
        <v/>
      </c>
      <c r="D160" s="52" t="str">
        <f>IF(Eingabe!H158&lt;&gt;"", Eingabe!H158,"")</f>
        <v/>
      </c>
      <c r="E160" s="52" t="str">
        <f>IF(Eingabe!I158&lt;&gt;"", Eingabe!I158,"")</f>
        <v/>
      </c>
      <c r="F160" s="52" t="str">
        <f>IF(OR(Eingabe!B158&lt;&gt;"",Eingabe!C158&lt;&gt;""),Eingabe!G158,"")</f>
        <v/>
      </c>
      <c r="G160" s="52" t="str">
        <f>IF(Eingabe!D158&lt;&gt;"", Eingabe!D158,"")</f>
        <v/>
      </c>
      <c r="H160" s="52" t="str">
        <f>IF(OR(Eingabe!B158&lt;&gt;"",Eingabe!C158&lt;&gt;""),Eingabe!E158,"")</f>
        <v/>
      </c>
      <c r="I160" s="54" t="str">
        <f>IF(OR(Eingabe!B158&lt;&gt;"",Eingabe!C158&lt;&gt;""),IF(Eingabe!R158&lt;&gt;"",Eingabe!R158,""),"")</f>
        <v/>
      </c>
      <c r="J160" s="54" t="str">
        <f>IF(OR(Eingabe!B158&lt;&gt;"",Eingabe!C158&lt;&gt;""),IF(Eingabe!AE158&lt;&gt;"",Eingabe!AE158,""),"")</f>
        <v/>
      </c>
      <c r="K160" s="54" t="str">
        <f>IF(OR(Eingabe!B158&lt;&gt;"",Eingabe!C158&lt;&gt;""),IF(Eingabe!AN158&lt;&gt;"",Eingabe!AN158,""),"")</f>
        <v/>
      </c>
      <c r="L160" s="54" t="str">
        <f>IF(OR(Eingabe!B158&lt;&gt;"",Eingabe!C158&lt;&gt;""),IF(Eingabe!L158&lt;&gt;"",Eingabe!L158,""),"")</f>
        <v/>
      </c>
      <c r="M160" s="54" t="str">
        <f>IF(OR(Eingabe!B158&lt;&gt;"",Eingabe!C158&lt;&gt;""),IF(Eingabe!Y158&lt;&gt;"",Eingabe!Y158,""),"")</f>
        <v/>
      </c>
      <c r="N160" s="54" t="str">
        <f>IF(OR(Eingabe!B158&lt;&gt;"",Eingabe!C158&lt;&gt;""),IF(Eingabe!AL158&lt;&gt;"",Eingabe!AL158,""),"")</f>
        <v/>
      </c>
      <c r="O160" s="54" t="str">
        <f>IF(OR(Eingabe!B158&lt;&gt;"",Eingabe!C158&lt;&gt;""),IF(Eingabe!AU158&lt;&gt;"",Eingabe!AU158,""),"")</f>
        <v/>
      </c>
      <c r="P160" s="54" t="str">
        <f>IF(OR(Eingabe!B158&lt;&gt;"",Eingabe!C158&lt;&gt;""),IF(Eingabe!AV158&lt;&gt;"",Eingabe!AV158,""),"")</f>
        <v/>
      </c>
      <c r="Q160" s="54" t="str">
        <f>IF(OR(Eingabe!B158&lt;&gt;"",Eingabe!C158&lt;&gt;""),IF(Eingabe!AW158&lt;&gt;"",Eingabe!AW158,""),"")</f>
        <v/>
      </c>
      <c r="R160" s="53" t="str">
        <f>IF(OR(Eingabe!B158&lt;&gt;"",Eingabe!C158&lt;&gt;""),IF(Eingabe!BA158&lt;&gt;"",Eingabe!BA158,""),"")</f>
        <v/>
      </c>
      <c r="S160" s="54" t="str">
        <f>IF(OR(Eingabe!B158&lt;&gt;"",Eingabe!C158&lt;&gt;""),IF(Eingabe!V158&lt;&gt;"",Eingabe!V158,""),"")</f>
        <v/>
      </c>
      <c r="T160" s="54" t="str">
        <f>IF(OR(Eingabe!B158&lt;&gt;"",Eingabe!C158&lt;&gt;""),IF(Eingabe!AI158&lt;&gt;"",Eingabe!AI158,""),"")</f>
        <v/>
      </c>
      <c r="U160" s="54" t="str">
        <f>IF(OR(Eingabe!B158&lt;&gt;"",Eingabe!C158&lt;&gt;""),IF(Eingabe!AR158&lt;&gt;"",Eingabe!AR158,""),"")</f>
        <v/>
      </c>
      <c r="V160" s="55" t="str">
        <f>Eingabe!AX158</f>
        <v/>
      </c>
      <c r="W160" s="55" t="str">
        <f>Eingabe!AY158</f>
        <v/>
      </c>
      <c r="X160" s="55" t="str">
        <f>Eingabe!AZ158</f>
        <v/>
      </c>
      <c r="Y160" s="52" t="str">
        <f>IF(OR(Eingabe!B158&lt;&gt;"",Eingabe!C158&lt;&gt;""),Eingabe!J158,"")</f>
        <v/>
      </c>
      <c r="Z160" s="52"/>
      <c r="AA160" s="56" t="str">
        <f>IF(OR(Eingabe!B158&lt;&gt;"",Eingabe!C158&lt;&gt;""),Eingabe!K158,"")</f>
        <v/>
      </c>
      <c r="AB160" s="52" t="str">
        <f>IF(OR(Eingabe!B158&lt;&gt;"",Eingabe!C158&lt;&gt;""),IF(Eingabe!AA158&lt;&gt;"",Eingabe!AA158,""),"")</f>
        <v/>
      </c>
      <c r="AC160" s="52" t="str">
        <f>IF(OR(Eingabe!B158&lt;&gt;"",Eingabe!C158&lt;&gt;""),IF(Eingabe!AB158&lt;&gt;"",Eingabe!AB158,""),"")</f>
        <v/>
      </c>
      <c r="AD160" s="52" t="str">
        <f>IF(OR(Eingabe!B158&lt;&gt;"",Eingabe!C158&lt;&gt;""),IF(Eingabe!AC158&lt;&gt;"",Eingabe!AC158,""),"")</f>
        <v/>
      </c>
      <c r="AE160" s="52" t="str">
        <f>IF(OR(Eingabe!B158&lt;&gt;"",Eingabe!C158&lt;&gt;""),IF(Eingabe!AD158&lt;&gt;"",Eingabe!AD158,""),"")</f>
        <v/>
      </c>
      <c r="AF160" s="52" t="str">
        <f>IF(OR(Eingabe!B158&lt;&gt;"",Eingabe!C158&lt;&gt;""),IF(Eingabe!N158&lt;&gt;"",Eingabe!N158,""),"")</f>
        <v/>
      </c>
      <c r="AG160" s="52" t="str">
        <f>IF(OR(Eingabe!B158&lt;&gt;"",Eingabe!C158&lt;&gt;""),IF(Eingabe!O158&lt;&gt;"",Eingabe!O158,""),"")</f>
        <v/>
      </c>
      <c r="AH160" s="52" t="str">
        <f>IF(OR(Eingabe!B158&lt;&gt;"",Eingabe!C158&lt;&gt;""),IF(Eingabe!P158&lt;&gt;"",Eingabe!P158,""),"")</f>
        <v/>
      </c>
      <c r="AI160" s="52" t="str">
        <f>IF(OR(Eingabe!B158&lt;&gt;"",Eingabe!C158&lt;&gt;""),IF(Eingabe!Q158&lt;&gt;"",Eingabe!Q158,""),"")</f>
        <v/>
      </c>
    </row>
    <row r="161" spans="1:35" x14ac:dyDescent="0.25">
      <c r="A161" s="52" t="str">
        <f>IF(OR(Eingabe!B159&lt;&gt;"",Eingabe!C159&lt;&gt;""),Eingabe!Jahr,"")</f>
        <v/>
      </c>
      <c r="B161" s="52" t="str">
        <f>IF(OR(Eingabe!B159&lt;&gt;"",Eingabe!C159&lt;&gt;""),Eingabe!$J$2,"")</f>
        <v/>
      </c>
      <c r="C161" s="53" t="str">
        <f>IF(OR(Eingabe!B159&lt;&gt;"",Eingabe!C159&lt;&gt;""),Eingabe!Schule,"")</f>
        <v/>
      </c>
      <c r="D161" s="52" t="str">
        <f>IF(Eingabe!H159&lt;&gt;"", Eingabe!H159,"")</f>
        <v/>
      </c>
      <c r="E161" s="52" t="str">
        <f>IF(Eingabe!I159&lt;&gt;"", Eingabe!I159,"")</f>
        <v/>
      </c>
      <c r="F161" s="52" t="str">
        <f>IF(OR(Eingabe!B159&lt;&gt;"",Eingabe!C159&lt;&gt;""),Eingabe!G159,"")</f>
        <v/>
      </c>
      <c r="G161" s="52" t="str">
        <f>IF(Eingabe!D159&lt;&gt;"", Eingabe!D159,"")</f>
        <v/>
      </c>
      <c r="H161" s="52" t="str">
        <f>IF(OR(Eingabe!B159&lt;&gt;"",Eingabe!C159&lt;&gt;""),Eingabe!E159,"")</f>
        <v/>
      </c>
      <c r="I161" s="54" t="str">
        <f>IF(OR(Eingabe!B159&lt;&gt;"",Eingabe!C159&lt;&gt;""),IF(Eingabe!R159&lt;&gt;"",Eingabe!R159,""),"")</f>
        <v/>
      </c>
      <c r="J161" s="54" t="str">
        <f>IF(OR(Eingabe!B159&lt;&gt;"",Eingabe!C159&lt;&gt;""),IF(Eingabe!AE159&lt;&gt;"",Eingabe!AE159,""),"")</f>
        <v/>
      </c>
      <c r="K161" s="54" t="str">
        <f>IF(OR(Eingabe!B159&lt;&gt;"",Eingabe!C159&lt;&gt;""),IF(Eingabe!AN159&lt;&gt;"",Eingabe!AN159,""),"")</f>
        <v/>
      </c>
      <c r="L161" s="54" t="str">
        <f>IF(OR(Eingabe!B159&lt;&gt;"",Eingabe!C159&lt;&gt;""),IF(Eingabe!L159&lt;&gt;"",Eingabe!L159,""),"")</f>
        <v/>
      </c>
      <c r="M161" s="54" t="str">
        <f>IF(OR(Eingabe!B159&lt;&gt;"",Eingabe!C159&lt;&gt;""),IF(Eingabe!Y159&lt;&gt;"",Eingabe!Y159,""),"")</f>
        <v/>
      </c>
      <c r="N161" s="54" t="str">
        <f>IF(OR(Eingabe!B159&lt;&gt;"",Eingabe!C159&lt;&gt;""),IF(Eingabe!AL159&lt;&gt;"",Eingabe!AL159,""),"")</f>
        <v/>
      </c>
      <c r="O161" s="54" t="str">
        <f>IF(OR(Eingabe!B159&lt;&gt;"",Eingabe!C159&lt;&gt;""),IF(Eingabe!AU159&lt;&gt;"",Eingabe!AU159,""),"")</f>
        <v/>
      </c>
      <c r="P161" s="54" t="str">
        <f>IF(OR(Eingabe!B159&lt;&gt;"",Eingabe!C159&lt;&gt;""),IF(Eingabe!AV159&lt;&gt;"",Eingabe!AV159,""),"")</f>
        <v/>
      </c>
      <c r="Q161" s="54" t="str">
        <f>IF(OR(Eingabe!B159&lt;&gt;"",Eingabe!C159&lt;&gt;""),IF(Eingabe!AW159&lt;&gt;"",Eingabe!AW159,""),"")</f>
        <v/>
      </c>
      <c r="R161" s="53" t="str">
        <f>IF(OR(Eingabe!B159&lt;&gt;"",Eingabe!C159&lt;&gt;""),IF(Eingabe!BA159&lt;&gt;"",Eingabe!BA159,""),"")</f>
        <v/>
      </c>
      <c r="S161" s="54" t="str">
        <f>IF(OR(Eingabe!B159&lt;&gt;"",Eingabe!C159&lt;&gt;""),IF(Eingabe!V159&lt;&gt;"",Eingabe!V159,""),"")</f>
        <v/>
      </c>
      <c r="T161" s="54" t="str">
        <f>IF(OR(Eingabe!B159&lt;&gt;"",Eingabe!C159&lt;&gt;""),IF(Eingabe!AI159&lt;&gt;"",Eingabe!AI159,""),"")</f>
        <v/>
      </c>
      <c r="U161" s="54" t="str">
        <f>IF(OR(Eingabe!B159&lt;&gt;"",Eingabe!C159&lt;&gt;""),IF(Eingabe!AR159&lt;&gt;"",Eingabe!AR159,""),"")</f>
        <v/>
      </c>
      <c r="V161" s="55" t="str">
        <f>Eingabe!AX159</f>
        <v/>
      </c>
      <c r="W161" s="55" t="str">
        <f>Eingabe!AY159</f>
        <v/>
      </c>
      <c r="X161" s="55" t="str">
        <f>Eingabe!AZ159</f>
        <v/>
      </c>
      <c r="Y161" s="52" t="str">
        <f>IF(OR(Eingabe!B159&lt;&gt;"",Eingabe!C159&lt;&gt;""),Eingabe!J159,"")</f>
        <v/>
      </c>
      <c r="Z161" s="52"/>
      <c r="AA161" s="56" t="str">
        <f>IF(OR(Eingabe!B159&lt;&gt;"",Eingabe!C159&lt;&gt;""),Eingabe!K159,"")</f>
        <v/>
      </c>
      <c r="AB161" s="52" t="str">
        <f>IF(OR(Eingabe!B159&lt;&gt;"",Eingabe!C159&lt;&gt;""),IF(Eingabe!AA159&lt;&gt;"",Eingabe!AA159,""),"")</f>
        <v/>
      </c>
      <c r="AC161" s="52" t="str">
        <f>IF(OR(Eingabe!B159&lt;&gt;"",Eingabe!C159&lt;&gt;""),IF(Eingabe!AB159&lt;&gt;"",Eingabe!AB159,""),"")</f>
        <v/>
      </c>
      <c r="AD161" s="52" t="str">
        <f>IF(OR(Eingabe!B159&lt;&gt;"",Eingabe!C159&lt;&gt;""),IF(Eingabe!AC159&lt;&gt;"",Eingabe!AC159,""),"")</f>
        <v/>
      </c>
      <c r="AE161" s="52" t="str">
        <f>IF(OR(Eingabe!B159&lt;&gt;"",Eingabe!C159&lt;&gt;""),IF(Eingabe!AD159&lt;&gt;"",Eingabe!AD159,""),"")</f>
        <v/>
      </c>
      <c r="AF161" s="52" t="str">
        <f>IF(OR(Eingabe!B159&lt;&gt;"",Eingabe!C159&lt;&gt;""),IF(Eingabe!N159&lt;&gt;"",Eingabe!N159,""),"")</f>
        <v/>
      </c>
      <c r="AG161" s="52" t="str">
        <f>IF(OR(Eingabe!B159&lt;&gt;"",Eingabe!C159&lt;&gt;""),IF(Eingabe!O159&lt;&gt;"",Eingabe!O159,""),"")</f>
        <v/>
      </c>
      <c r="AH161" s="52" t="str">
        <f>IF(OR(Eingabe!B159&lt;&gt;"",Eingabe!C159&lt;&gt;""),IF(Eingabe!P159&lt;&gt;"",Eingabe!P159,""),"")</f>
        <v/>
      </c>
      <c r="AI161" s="52" t="str">
        <f>IF(OR(Eingabe!B159&lt;&gt;"",Eingabe!C159&lt;&gt;""),IF(Eingabe!Q159&lt;&gt;"",Eingabe!Q159,""),"")</f>
        <v/>
      </c>
    </row>
    <row r="162" spans="1:35" x14ac:dyDescent="0.25">
      <c r="A162" s="52" t="str">
        <f>IF(OR(Eingabe!B160&lt;&gt;"",Eingabe!C160&lt;&gt;""),Eingabe!Jahr,"")</f>
        <v/>
      </c>
      <c r="B162" s="52" t="str">
        <f>IF(OR(Eingabe!B160&lt;&gt;"",Eingabe!C160&lt;&gt;""),Eingabe!$J$2,"")</f>
        <v/>
      </c>
      <c r="C162" s="53" t="str">
        <f>IF(OR(Eingabe!B160&lt;&gt;"",Eingabe!C160&lt;&gt;""),Eingabe!Schule,"")</f>
        <v/>
      </c>
      <c r="D162" s="52" t="str">
        <f>IF(Eingabe!H160&lt;&gt;"", Eingabe!H160,"")</f>
        <v/>
      </c>
      <c r="E162" s="52" t="str">
        <f>IF(Eingabe!I160&lt;&gt;"", Eingabe!I160,"")</f>
        <v/>
      </c>
      <c r="F162" s="52" t="str">
        <f>IF(OR(Eingabe!B160&lt;&gt;"",Eingabe!C160&lt;&gt;""),Eingabe!G160,"")</f>
        <v/>
      </c>
      <c r="G162" s="52" t="str">
        <f>IF(Eingabe!D160&lt;&gt;"", Eingabe!D160,"")</f>
        <v/>
      </c>
      <c r="H162" s="52" t="str">
        <f>IF(OR(Eingabe!B160&lt;&gt;"",Eingabe!C160&lt;&gt;""),Eingabe!E160,"")</f>
        <v/>
      </c>
      <c r="I162" s="54" t="str">
        <f>IF(OR(Eingabe!B160&lt;&gt;"",Eingabe!C160&lt;&gt;""),IF(Eingabe!R160&lt;&gt;"",Eingabe!R160,""),"")</f>
        <v/>
      </c>
      <c r="J162" s="54" t="str">
        <f>IF(OR(Eingabe!B160&lt;&gt;"",Eingabe!C160&lt;&gt;""),IF(Eingabe!AE160&lt;&gt;"",Eingabe!AE160,""),"")</f>
        <v/>
      </c>
      <c r="K162" s="54" t="str">
        <f>IF(OR(Eingabe!B160&lt;&gt;"",Eingabe!C160&lt;&gt;""),IF(Eingabe!AN160&lt;&gt;"",Eingabe!AN160,""),"")</f>
        <v/>
      </c>
      <c r="L162" s="54" t="str">
        <f>IF(OR(Eingabe!B160&lt;&gt;"",Eingabe!C160&lt;&gt;""),IF(Eingabe!L160&lt;&gt;"",Eingabe!L160,""),"")</f>
        <v/>
      </c>
      <c r="M162" s="54" t="str">
        <f>IF(OR(Eingabe!B160&lt;&gt;"",Eingabe!C160&lt;&gt;""),IF(Eingabe!Y160&lt;&gt;"",Eingabe!Y160,""),"")</f>
        <v/>
      </c>
      <c r="N162" s="54" t="str">
        <f>IF(OR(Eingabe!B160&lt;&gt;"",Eingabe!C160&lt;&gt;""),IF(Eingabe!AL160&lt;&gt;"",Eingabe!AL160,""),"")</f>
        <v/>
      </c>
      <c r="O162" s="54" t="str">
        <f>IF(OR(Eingabe!B160&lt;&gt;"",Eingabe!C160&lt;&gt;""),IF(Eingabe!AU160&lt;&gt;"",Eingabe!AU160,""),"")</f>
        <v/>
      </c>
      <c r="P162" s="54" t="str">
        <f>IF(OR(Eingabe!B160&lt;&gt;"",Eingabe!C160&lt;&gt;""),IF(Eingabe!AV160&lt;&gt;"",Eingabe!AV160,""),"")</f>
        <v/>
      </c>
      <c r="Q162" s="54" t="str">
        <f>IF(OR(Eingabe!B160&lt;&gt;"",Eingabe!C160&lt;&gt;""),IF(Eingabe!AW160&lt;&gt;"",Eingabe!AW160,""),"")</f>
        <v/>
      </c>
      <c r="R162" s="53" t="str">
        <f>IF(OR(Eingabe!B160&lt;&gt;"",Eingabe!C160&lt;&gt;""),IF(Eingabe!BA160&lt;&gt;"",Eingabe!BA160,""),"")</f>
        <v/>
      </c>
      <c r="S162" s="54" t="str">
        <f>IF(OR(Eingabe!B160&lt;&gt;"",Eingabe!C160&lt;&gt;""),IF(Eingabe!V160&lt;&gt;"",Eingabe!V160,""),"")</f>
        <v/>
      </c>
      <c r="T162" s="54" t="str">
        <f>IF(OR(Eingabe!B160&lt;&gt;"",Eingabe!C160&lt;&gt;""),IF(Eingabe!AI160&lt;&gt;"",Eingabe!AI160,""),"")</f>
        <v/>
      </c>
      <c r="U162" s="54" t="str">
        <f>IF(OR(Eingabe!B160&lt;&gt;"",Eingabe!C160&lt;&gt;""),IF(Eingabe!AR160&lt;&gt;"",Eingabe!AR160,""),"")</f>
        <v/>
      </c>
      <c r="V162" s="55" t="str">
        <f>Eingabe!AX160</f>
        <v/>
      </c>
      <c r="W162" s="55" t="str">
        <f>Eingabe!AY160</f>
        <v/>
      </c>
      <c r="X162" s="55" t="str">
        <f>Eingabe!AZ160</f>
        <v/>
      </c>
      <c r="Y162" s="52" t="str">
        <f>IF(OR(Eingabe!B160&lt;&gt;"",Eingabe!C160&lt;&gt;""),Eingabe!J160,"")</f>
        <v/>
      </c>
      <c r="Z162" s="52"/>
      <c r="AA162" s="56" t="str">
        <f>IF(OR(Eingabe!B160&lt;&gt;"",Eingabe!C160&lt;&gt;""),Eingabe!K160,"")</f>
        <v/>
      </c>
      <c r="AB162" s="52" t="str">
        <f>IF(OR(Eingabe!B160&lt;&gt;"",Eingabe!C160&lt;&gt;""),IF(Eingabe!AA160&lt;&gt;"",Eingabe!AA160,""),"")</f>
        <v/>
      </c>
      <c r="AC162" s="52" t="str">
        <f>IF(OR(Eingabe!B160&lt;&gt;"",Eingabe!C160&lt;&gt;""),IF(Eingabe!AB160&lt;&gt;"",Eingabe!AB160,""),"")</f>
        <v/>
      </c>
      <c r="AD162" s="52" t="str">
        <f>IF(OR(Eingabe!B160&lt;&gt;"",Eingabe!C160&lt;&gt;""),IF(Eingabe!AC160&lt;&gt;"",Eingabe!AC160,""),"")</f>
        <v/>
      </c>
      <c r="AE162" s="52" t="str">
        <f>IF(OR(Eingabe!B160&lt;&gt;"",Eingabe!C160&lt;&gt;""),IF(Eingabe!AD160&lt;&gt;"",Eingabe!AD160,""),"")</f>
        <v/>
      </c>
      <c r="AF162" s="52" t="str">
        <f>IF(OR(Eingabe!B160&lt;&gt;"",Eingabe!C160&lt;&gt;""),IF(Eingabe!N160&lt;&gt;"",Eingabe!N160,""),"")</f>
        <v/>
      </c>
      <c r="AG162" s="52" t="str">
        <f>IF(OR(Eingabe!B160&lt;&gt;"",Eingabe!C160&lt;&gt;""),IF(Eingabe!O160&lt;&gt;"",Eingabe!O160,""),"")</f>
        <v/>
      </c>
      <c r="AH162" s="52" t="str">
        <f>IF(OR(Eingabe!B160&lt;&gt;"",Eingabe!C160&lt;&gt;""),IF(Eingabe!P160&lt;&gt;"",Eingabe!P160,""),"")</f>
        <v/>
      </c>
      <c r="AI162" s="52" t="str">
        <f>IF(OR(Eingabe!B160&lt;&gt;"",Eingabe!C160&lt;&gt;""),IF(Eingabe!Q160&lt;&gt;"",Eingabe!Q160,""),"")</f>
        <v/>
      </c>
    </row>
    <row r="163" spans="1:35" x14ac:dyDescent="0.25">
      <c r="A163" s="52" t="str">
        <f>IF(OR(Eingabe!B161&lt;&gt;"",Eingabe!C161&lt;&gt;""),Eingabe!Jahr,"")</f>
        <v/>
      </c>
      <c r="B163" s="52" t="str">
        <f>IF(OR(Eingabe!B161&lt;&gt;"",Eingabe!C161&lt;&gt;""),Eingabe!$J$2,"")</f>
        <v/>
      </c>
      <c r="C163" s="53" t="str">
        <f>IF(OR(Eingabe!B161&lt;&gt;"",Eingabe!C161&lt;&gt;""),Eingabe!Schule,"")</f>
        <v/>
      </c>
      <c r="D163" s="52" t="str">
        <f>IF(Eingabe!H161&lt;&gt;"", Eingabe!H161,"")</f>
        <v/>
      </c>
      <c r="E163" s="52" t="str">
        <f>IF(Eingabe!I161&lt;&gt;"", Eingabe!I161,"")</f>
        <v/>
      </c>
      <c r="F163" s="52" t="str">
        <f>IF(OR(Eingabe!B161&lt;&gt;"",Eingabe!C161&lt;&gt;""),Eingabe!G161,"")</f>
        <v/>
      </c>
      <c r="G163" s="52" t="str">
        <f>IF(Eingabe!D161&lt;&gt;"", Eingabe!D161,"")</f>
        <v/>
      </c>
      <c r="H163" s="52" t="str">
        <f>IF(OR(Eingabe!B161&lt;&gt;"",Eingabe!C161&lt;&gt;""),Eingabe!E161,"")</f>
        <v/>
      </c>
      <c r="I163" s="54" t="str">
        <f>IF(OR(Eingabe!B161&lt;&gt;"",Eingabe!C161&lt;&gt;""),IF(Eingabe!R161&lt;&gt;"",Eingabe!R161,""),"")</f>
        <v/>
      </c>
      <c r="J163" s="54" t="str">
        <f>IF(OR(Eingabe!B161&lt;&gt;"",Eingabe!C161&lt;&gt;""),IF(Eingabe!AE161&lt;&gt;"",Eingabe!AE161,""),"")</f>
        <v/>
      </c>
      <c r="K163" s="54" t="str">
        <f>IF(OR(Eingabe!B161&lt;&gt;"",Eingabe!C161&lt;&gt;""),IF(Eingabe!AN161&lt;&gt;"",Eingabe!AN161,""),"")</f>
        <v/>
      </c>
      <c r="L163" s="54" t="str">
        <f>IF(OR(Eingabe!B161&lt;&gt;"",Eingabe!C161&lt;&gt;""),IF(Eingabe!L161&lt;&gt;"",Eingabe!L161,""),"")</f>
        <v/>
      </c>
      <c r="M163" s="54" t="str">
        <f>IF(OR(Eingabe!B161&lt;&gt;"",Eingabe!C161&lt;&gt;""),IF(Eingabe!Y161&lt;&gt;"",Eingabe!Y161,""),"")</f>
        <v/>
      </c>
      <c r="N163" s="54" t="str">
        <f>IF(OR(Eingabe!B161&lt;&gt;"",Eingabe!C161&lt;&gt;""),IF(Eingabe!AL161&lt;&gt;"",Eingabe!AL161,""),"")</f>
        <v/>
      </c>
      <c r="O163" s="54" t="str">
        <f>IF(OR(Eingabe!B161&lt;&gt;"",Eingabe!C161&lt;&gt;""),IF(Eingabe!AU161&lt;&gt;"",Eingabe!AU161,""),"")</f>
        <v/>
      </c>
      <c r="P163" s="54" t="str">
        <f>IF(OR(Eingabe!B161&lt;&gt;"",Eingabe!C161&lt;&gt;""),IF(Eingabe!AV161&lt;&gt;"",Eingabe!AV161,""),"")</f>
        <v/>
      </c>
      <c r="Q163" s="54" t="str">
        <f>IF(OR(Eingabe!B161&lt;&gt;"",Eingabe!C161&lt;&gt;""),IF(Eingabe!AW161&lt;&gt;"",Eingabe!AW161,""),"")</f>
        <v/>
      </c>
      <c r="R163" s="53" t="str">
        <f>IF(OR(Eingabe!B161&lt;&gt;"",Eingabe!C161&lt;&gt;""),IF(Eingabe!BA161&lt;&gt;"",Eingabe!BA161,""),"")</f>
        <v/>
      </c>
      <c r="S163" s="54" t="str">
        <f>IF(OR(Eingabe!B161&lt;&gt;"",Eingabe!C161&lt;&gt;""),IF(Eingabe!V161&lt;&gt;"",Eingabe!V161,""),"")</f>
        <v/>
      </c>
      <c r="T163" s="54" t="str">
        <f>IF(OR(Eingabe!B161&lt;&gt;"",Eingabe!C161&lt;&gt;""),IF(Eingabe!AI161&lt;&gt;"",Eingabe!AI161,""),"")</f>
        <v/>
      </c>
      <c r="U163" s="54" t="str">
        <f>IF(OR(Eingabe!B161&lt;&gt;"",Eingabe!C161&lt;&gt;""),IF(Eingabe!AR161&lt;&gt;"",Eingabe!AR161,""),"")</f>
        <v/>
      </c>
      <c r="V163" s="55" t="str">
        <f>Eingabe!AX161</f>
        <v/>
      </c>
      <c r="W163" s="55" t="str">
        <f>Eingabe!AY161</f>
        <v/>
      </c>
      <c r="X163" s="55" t="str">
        <f>Eingabe!AZ161</f>
        <v/>
      </c>
      <c r="Y163" s="52" t="str">
        <f>IF(OR(Eingabe!B161&lt;&gt;"",Eingabe!C161&lt;&gt;""),Eingabe!J161,"")</f>
        <v/>
      </c>
      <c r="Z163" s="52"/>
      <c r="AA163" s="56" t="str">
        <f>IF(OR(Eingabe!B161&lt;&gt;"",Eingabe!C161&lt;&gt;""),Eingabe!K161,"")</f>
        <v/>
      </c>
      <c r="AB163" s="52" t="str">
        <f>IF(OR(Eingabe!B161&lt;&gt;"",Eingabe!C161&lt;&gt;""),IF(Eingabe!AA161&lt;&gt;"",Eingabe!AA161,""),"")</f>
        <v/>
      </c>
      <c r="AC163" s="52" t="str">
        <f>IF(OR(Eingabe!B161&lt;&gt;"",Eingabe!C161&lt;&gt;""),IF(Eingabe!AB161&lt;&gt;"",Eingabe!AB161,""),"")</f>
        <v/>
      </c>
      <c r="AD163" s="52" t="str">
        <f>IF(OR(Eingabe!B161&lt;&gt;"",Eingabe!C161&lt;&gt;""),IF(Eingabe!AC161&lt;&gt;"",Eingabe!AC161,""),"")</f>
        <v/>
      </c>
      <c r="AE163" s="52" t="str">
        <f>IF(OR(Eingabe!B161&lt;&gt;"",Eingabe!C161&lt;&gt;""),IF(Eingabe!AD161&lt;&gt;"",Eingabe!AD161,""),"")</f>
        <v/>
      </c>
      <c r="AF163" s="52" t="str">
        <f>IF(OR(Eingabe!B161&lt;&gt;"",Eingabe!C161&lt;&gt;""),IF(Eingabe!N161&lt;&gt;"",Eingabe!N161,""),"")</f>
        <v/>
      </c>
      <c r="AG163" s="52" t="str">
        <f>IF(OR(Eingabe!B161&lt;&gt;"",Eingabe!C161&lt;&gt;""),IF(Eingabe!O161&lt;&gt;"",Eingabe!O161,""),"")</f>
        <v/>
      </c>
      <c r="AH163" s="52" t="str">
        <f>IF(OR(Eingabe!B161&lt;&gt;"",Eingabe!C161&lt;&gt;""),IF(Eingabe!P161&lt;&gt;"",Eingabe!P161,""),"")</f>
        <v/>
      </c>
      <c r="AI163" s="52" t="str">
        <f>IF(OR(Eingabe!B161&lt;&gt;"",Eingabe!C161&lt;&gt;""),IF(Eingabe!Q161&lt;&gt;"",Eingabe!Q161,""),"")</f>
        <v/>
      </c>
    </row>
    <row r="164" spans="1:35" x14ac:dyDescent="0.25">
      <c r="A164" s="52" t="str">
        <f>IF(OR(Eingabe!B162&lt;&gt;"",Eingabe!C162&lt;&gt;""),Eingabe!Jahr,"")</f>
        <v/>
      </c>
      <c r="B164" s="52" t="str">
        <f>IF(OR(Eingabe!B162&lt;&gt;"",Eingabe!C162&lt;&gt;""),Eingabe!$J$2,"")</f>
        <v/>
      </c>
      <c r="C164" s="53" t="str">
        <f>IF(OR(Eingabe!B162&lt;&gt;"",Eingabe!C162&lt;&gt;""),Eingabe!Schule,"")</f>
        <v/>
      </c>
      <c r="D164" s="52" t="str">
        <f>IF(Eingabe!H162&lt;&gt;"", Eingabe!H162,"")</f>
        <v/>
      </c>
      <c r="E164" s="52" t="str">
        <f>IF(Eingabe!I162&lt;&gt;"", Eingabe!I162,"")</f>
        <v/>
      </c>
      <c r="F164" s="52" t="str">
        <f>IF(OR(Eingabe!B162&lt;&gt;"",Eingabe!C162&lt;&gt;""),Eingabe!G162,"")</f>
        <v/>
      </c>
      <c r="G164" s="52" t="str">
        <f>IF(Eingabe!D162&lt;&gt;"", Eingabe!D162,"")</f>
        <v/>
      </c>
      <c r="H164" s="52" t="str">
        <f>IF(OR(Eingabe!B162&lt;&gt;"",Eingabe!C162&lt;&gt;""),Eingabe!E162,"")</f>
        <v/>
      </c>
      <c r="I164" s="54" t="str">
        <f>IF(OR(Eingabe!B162&lt;&gt;"",Eingabe!C162&lt;&gt;""),IF(Eingabe!R162&lt;&gt;"",Eingabe!R162,""),"")</f>
        <v/>
      </c>
      <c r="J164" s="54" t="str">
        <f>IF(OR(Eingabe!B162&lt;&gt;"",Eingabe!C162&lt;&gt;""),IF(Eingabe!AE162&lt;&gt;"",Eingabe!AE162,""),"")</f>
        <v/>
      </c>
      <c r="K164" s="54" t="str">
        <f>IF(OR(Eingabe!B162&lt;&gt;"",Eingabe!C162&lt;&gt;""),IF(Eingabe!AN162&lt;&gt;"",Eingabe!AN162,""),"")</f>
        <v/>
      </c>
      <c r="L164" s="54" t="str">
        <f>IF(OR(Eingabe!B162&lt;&gt;"",Eingabe!C162&lt;&gt;""),IF(Eingabe!L162&lt;&gt;"",Eingabe!L162,""),"")</f>
        <v/>
      </c>
      <c r="M164" s="54" t="str">
        <f>IF(OR(Eingabe!B162&lt;&gt;"",Eingabe!C162&lt;&gt;""),IF(Eingabe!Y162&lt;&gt;"",Eingabe!Y162,""),"")</f>
        <v/>
      </c>
      <c r="N164" s="54" t="str">
        <f>IF(OR(Eingabe!B162&lt;&gt;"",Eingabe!C162&lt;&gt;""),IF(Eingabe!AL162&lt;&gt;"",Eingabe!AL162,""),"")</f>
        <v/>
      </c>
      <c r="O164" s="54" t="str">
        <f>IF(OR(Eingabe!B162&lt;&gt;"",Eingabe!C162&lt;&gt;""),IF(Eingabe!AU162&lt;&gt;"",Eingabe!AU162,""),"")</f>
        <v/>
      </c>
      <c r="P164" s="54" t="str">
        <f>IF(OR(Eingabe!B162&lt;&gt;"",Eingabe!C162&lt;&gt;""),IF(Eingabe!AV162&lt;&gt;"",Eingabe!AV162,""),"")</f>
        <v/>
      </c>
      <c r="Q164" s="54" t="str">
        <f>IF(OR(Eingabe!B162&lt;&gt;"",Eingabe!C162&lt;&gt;""),IF(Eingabe!AW162&lt;&gt;"",Eingabe!AW162,""),"")</f>
        <v/>
      </c>
      <c r="R164" s="53" t="str">
        <f>IF(OR(Eingabe!B162&lt;&gt;"",Eingabe!C162&lt;&gt;""),IF(Eingabe!BA162&lt;&gt;"",Eingabe!BA162,""),"")</f>
        <v/>
      </c>
      <c r="S164" s="54" t="str">
        <f>IF(OR(Eingabe!B162&lt;&gt;"",Eingabe!C162&lt;&gt;""),IF(Eingabe!V162&lt;&gt;"",Eingabe!V162,""),"")</f>
        <v/>
      </c>
      <c r="T164" s="54" t="str">
        <f>IF(OR(Eingabe!B162&lt;&gt;"",Eingabe!C162&lt;&gt;""),IF(Eingabe!AI162&lt;&gt;"",Eingabe!AI162,""),"")</f>
        <v/>
      </c>
      <c r="U164" s="54" t="str">
        <f>IF(OR(Eingabe!B162&lt;&gt;"",Eingabe!C162&lt;&gt;""),IF(Eingabe!AR162&lt;&gt;"",Eingabe!AR162,""),"")</f>
        <v/>
      </c>
      <c r="V164" s="55" t="str">
        <f>Eingabe!AX162</f>
        <v/>
      </c>
      <c r="W164" s="55" t="str">
        <f>Eingabe!AY162</f>
        <v/>
      </c>
      <c r="X164" s="55" t="str">
        <f>Eingabe!AZ162</f>
        <v/>
      </c>
      <c r="Y164" s="52" t="str">
        <f>IF(OR(Eingabe!B162&lt;&gt;"",Eingabe!C162&lt;&gt;""),Eingabe!J162,"")</f>
        <v/>
      </c>
      <c r="Z164" s="52"/>
      <c r="AA164" s="56" t="str">
        <f>IF(OR(Eingabe!B162&lt;&gt;"",Eingabe!C162&lt;&gt;""),Eingabe!K162,"")</f>
        <v/>
      </c>
      <c r="AB164" s="52" t="str">
        <f>IF(OR(Eingabe!B162&lt;&gt;"",Eingabe!C162&lt;&gt;""),IF(Eingabe!AA162&lt;&gt;"",Eingabe!AA162,""),"")</f>
        <v/>
      </c>
      <c r="AC164" s="52" t="str">
        <f>IF(OR(Eingabe!B162&lt;&gt;"",Eingabe!C162&lt;&gt;""),IF(Eingabe!AB162&lt;&gt;"",Eingabe!AB162,""),"")</f>
        <v/>
      </c>
      <c r="AD164" s="52" t="str">
        <f>IF(OR(Eingabe!B162&lt;&gt;"",Eingabe!C162&lt;&gt;""),IF(Eingabe!AC162&lt;&gt;"",Eingabe!AC162,""),"")</f>
        <v/>
      </c>
      <c r="AE164" s="52" t="str">
        <f>IF(OR(Eingabe!B162&lt;&gt;"",Eingabe!C162&lt;&gt;""),IF(Eingabe!AD162&lt;&gt;"",Eingabe!AD162,""),"")</f>
        <v/>
      </c>
      <c r="AF164" s="52" t="str">
        <f>IF(OR(Eingabe!B162&lt;&gt;"",Eingabe!C162&lt;&gt;""),IF(Eingabe!N162&lt;&gt;"",Eingabe!N162,""),"")</f>
        <v/>
      </c>
      <c r="AG164" s="52" t="str">
        <f>IF(OR(Eingabe!B162&lt;&gt;"",Eingabe!C162&lt;&gt;""),IF(Eingabe!O162&lt;&gt;"",Eingabe!O162,""),"")</f>
        <v/>
      </c>
      <c r="AH164" s="52" t="str">
        <f>IF(OR(Eingabe!B162&lt;&gt;"",Eingabe!C162&lt;&gt;""),IF(Eingabe!P162&lt;&gt;"",Eingabe!P162,""),"")</f>
        <v/>
      </c>
      <c r="AI164" s="52" t="str">
        <f>IF(OR(Eingabe!B162&lt;&gt;"",Eingabe!C162&lt;&gt;""),IF(Eingabe!Q162&lt;&gt;"",Eingabe!Q162,""),"")</f>
        <v/>
      </c>
    </row>
    <row r="165" spans="1:35" x14ac:dyDescent="0.25">
      <c r="A165" s="52" t="str">
        <f>IF(OR(Eingabe!B163&lt;&gt;"",Eingabe!C163&lt;&gt;""),Eingabe!Jahr,"")</f>
        <v/>
      </c>
      <c r="B165" s="52" t="str">
        <f>IF(OR(Eingabe!B163&lt;&gt;"",Eingabe!C163&lt;&gt;""),Eingabe!$J$2,"")</f>
        <v/>
      </c>
      <c r="C165" s="53" t="str">
        <f>IF(OR(Eingabe!B163&lt;&gt;"",Eingabe!C163&lt;&gt;""),Eingabe!Schule,"")</f>
        <v/>
      </c>
      <c r="D165" s="52" t="str">
        <f>IF(Eingabe!H163&lt;&gt;"", Eingabe!H163,"")</f>
        <v/>
      </c>
      <c r="E165" s="52" t="str">
        <f>IF(Eingabe!I163&lt;&gt;"", Eingabe!I163,"")</f>
        <v/>
      </c>
      <c r="F165" s="52" t="str">
        <f>IF(OR(Eingabe!B163&lt;&gt;"",Eingabe!C163&lt;&gt;""),Eingabe!G163,"")</f>
        <v/>
      </c>
      <c r="G165" s="52" t="str">
        <f>IF(Eingabe!D163&lt;&gt;"", Eingabe!D163,"")</f>
        <v/>
      </c>
      <c r="H165" s="52" t="str">
        <f>IF(OR(Eingabe!B163&lt;&gt;"",Eingabe!C163&lt;&gt;""),Eingabe!E163,"")</f>
        <v/>
      </c>
      <c r="I165" s="54" t="str">
        <f>IF(OR(Eingabe!B163&lt;&gt;"",Eingabe!C163&lt;&gt;""),IF(Eingabe!R163&lt;&gt;"",Eingabe!R163,""),"")</f>
        <v/>
      </c>
      <c r="J165" s="54" t="str">
        <f>IF(OR(Eingabe!B163&lt;&gt;"",Eingabe!C163&lt;&gt;""),IF(Eingabe!AE163&lt;&gt;"",Eingabe!AE163,""),"")</f>
        <v/>
      </c>
      <c r="K165" s="54" t="str">
        <f>IF(OR(Eingabe!B163&lt;&gt;"",Eingabe!C163&lt;&gt;""),IF(Eingabe!AN163&lt;&gt;"",Eingabe!AN163,""),"")</f>
        <v/>
      </c>
      <c r="L165" s="54" t="str">
        <f>IF(OR(Eingabe!B163&lt;&gt;"",Eingabe!C163&lt;&gt;""),IF(Eingabe!L163&lt;&gt;"",Eingabe!L163,""),"")</f>
        <v/>
      </c>
      <c r="M165" s="54" t="str">
        <f>IF(OR(Eingabe!B163&lt;&gt;"",Eingabe!C163&lt;&gt;""),IF(Eingabe!Y163&lt;&gt;"",Eingabe!Y163,""),"")</f>
        <v/>
      </c>
      <c r="N165" s="54" t="str">
        <f>IF(OR(Eingabe!B163&lt;&gt;"",Eingabe!C163&lt;&gt;""),IF(Eingabe!AL163&lt;&gt;"",Eingabe!AL163,""),"")</f>
        <v/>
      </c>
      <c r="O165" s="54" t="str">
        <f>IF(OR(Eingabe!B163&lt;&gt;"",Eingabe!C163&lt;&gt;""),IF(Eingabe!AU163&lt;&gt;"",Eingabe!AU163,""),"")</f>
        <v/>
      </c>
      <c r="P165" s="54" t="str">
        <f>IF(OR(Eingabe!B163&lt;&gt;"",Eingabe!C163&lt;&gt;""),IF(Eingabe!AV163&lt;&gt;"",Eingabe!AV163,""),"")</f>
        <v/>
      </c>
      <c r="Q165" s="54" t="str">
        <f>IF(OR(Eingabe!B163&lt;&gt;"",Eingabe!C163&lt;&gt;""),IF(Eingabe!AW163&lt;&gt;"",Eingabe!AW163,""),"")</f>
        <v/>
      </c>
      <c r="R165" s="53" t="str">
        <f>IF(OR(Eingabe!B163&lt;&gt;"",Eingabe!C163&lt;&gt;""),IF(Eingabe!BA163&lt;&gt;"",Eingabe!BA163,""),"")</f>
        <v/>
      </c>
      <c r="S165" s="54" t="str">
        <f>IF(OR(Eingabe!B163&lt;&gt;"",Eingabe!C163&lt;&gt;""),IF(Eingabe!V163&lt;&gt;"",Eingabe!V163,""),"")</f>
        <v/>
      </c>
      <c r="T165" s="54" t="str">
        <f>IF(OR(Eingabe!B163&lt;&gt;"",Eingabe!C163&lt;&gt;""),IF(Eingabe!AI163&lt;&gt;"",Eingabe!AI163,""),"")</f>
        <v/>
      </c>
      <c r="U165" s="54" t="str">
        <f>IF(OR(Eingabe!B163&lt;&gt;"",Eingabe!C163&lt;&gt;""),IF(Eingabe!AR163&lt;&gt;"",Eingabe!AR163,""),"")</f>
        <v/>
      </c>
      <c r="V165" s="55" t="str">
        <f>Eingabe!AX163</f>
        <v/>
      </c>
      <c r="W165" s="55" t="str">
        <f>Eingabe!AY163</f>
        <v/>
      </c>
      <c r="X165" s="55" t="str">
        <f>Eingabe!AZ163</f>
        <v/>
      </c>
      <c r="Y165" s="52" t="str">
        <f>IF(OR(Eingabe!B163&lt;&gt;"",Eingabe!C163&lt;&gt;""),Eingabe!J163,"")</f>
        <v/>
      </c>
      <c r="Z165" s="52"/>
      <c r="AA165" s="56" t="str">
        <f>IF(OR(Eingabe!B163&lt;&gt;"",Eingabe!C163&lt;&gt;""),Eingabe!K163,"")</f>
        <v/>
      </c>
      <c r="AB165" s="52" t="str">
        <f>IF(OR(Eingabe!B163&lt;&gt;"",Eingabe!C163&lt;&gt;""),IF(Eingabe!AA163&lt;&gt;"",Eingabe!AA163,""),"")</f>
        <v/>
      </c>
      <c r="AC165" s="52" t="str">
        <f>IF(OR(Eingabe!B163&lt;&gt;"",Eingabe!C163&lt;&gt;""),IF(Eingabe!AB163&lt;&gt;"",Eingabe!AB163,""),"")</f>
        <v/>
      </c>
      <c r="AD165" s="52" t="str">
        <f>IF(OR(Eingabe!B163&lt;&gt;"",Eingabe!C163&lt;&gt;""),IF(Eingabe!AC163&lt;&gt;"",Eingabe!AC163,""),"")</f>
        <v/>
      </c>
      <c r="AE165" s="52" t="str">
        <f>IF(OR(Eingabe!B163&lt;&gt;"",Eingabe!C163&lt;&gt;""),IF(Eingabe!AD163&lt;&gt;"",Eingabe!AD163,""),"")</f>
        <v/>
      </c>
      <c r="AF165" s="52" t="str">
        <f>IF(OR(Eingabe!B163&lt;&gt;"",Eingabe!C163&lt;&gt;""),IF(Eingabe!N163&lt;&gt;"",Eingabe!N163,""),"")</f>
        <v/>
      </c>
      <c r="AG165" s="52" t="str">
        <f>IF(OR(Eingabe!B163&lt;&gt;"",Eingabe!C163&lt;&gt;""),IF(Eingabe!O163&lt;&gt;"",Eingabe!O163,""),"")</f>
        <v/>
      </c>
      <c r="AH165" s="52" t="str">
        <f>IF(OR(Eingabe!B163&lt;&gt;"",Eingabe!C163&lt;&gt;""),IF(Eingabe!P163&lt;&gt;"",Eingabe!P163,""),"")</f>
        <v/>
      </c>
      <c r="AI165" s="52" t="str">
        <f>IF(OR(Eingabe!B163&lt;&gt;"",Eingabe!C163&lt;&gt;""),IF(Eingabe!Q163&lt;&gt;"",Eingabe!Q163,""),"")</f>
        <v/>
      </c>
    </row>
    <row r="166" spans="1:35" x14ac:dyDescent="0.25">
      <c r="A166" s="52" t="str">
        <f>IF(OR(Eingabe!B164&lt;&gt;"",Eingabe!C164&lt;&gt;""),Eingabe!Jahr,"")</f>
        <v/>
      </c>
      <c r="B166" s="52" t="str">
        <f>IF(OR(Eingabe!B164&lt;&gt;"",Eingabe!C164&lt;&gt;""),Eingabe!$J$2,"")</f>
        <v/>
      </c>
      <c r="C166" s="53" t="str">
        <f>IF(OR(Eingabe!B164&lt;&gt;"",Eingabe!C164&lt;&gt;""),Eingabe!Schule,"")</f>
        <v/>
      </c>
      <c r="D166" s="52" t="str">
        <f>IF(Eingabe!H164&lt;&gt;"", Eingabe!H164,"")</f>
        <v/>
      </c>
      <c r="E166" s="52" t="str">
        <f>IF(Eingabe!I164&lt;&gt;"", Eingabe!I164,"")</f>
        <v/>
      </c>
      <c r="F166" s="52" t="str">
        <f>IF(OR(Eingabe!B164&lt;&gt;"",Eingabe!C164&lt;&gt;""),Eingabe!G164,"")</f>
        <v/>
      </c>
      <c r="G166" s="52" t="str">
        <f>IF(Eingabe!D164&lt;&gt;"", Eingabe!D164,"")</f>
        <v/>
      </c>
      <c r="H166" s="52" t="str">
        <f>IF(OR(Eingabe!B164&lt;&gt;"",Eingabe!C164&lt;&gt;""),Eingabe!E164,"")</f>
        <v/>
      </c>
      <c r="I166" s="54" t="str">
        <f>IF(OR(Eingabe!B164&lt;&gt;"",Eingabe!C164&lt;&gt;""),IF(Eingabe!R164&lt;&gt;"",Eingabe!R164,""),"")</f>
        <v/>
      </c>
      <c r="J166" s="54" t="str">
        <f>IF(OR(Eingabe!B164&lt;&gt;"",Eingabe!C164&lt;&gt;""),IF(Eingabe!AE164&lt;&gt;"",Eingabe!AE164,""),"")</f>
        <v/>
      </c>
      <c r="K166" s="54" t="str">
        <f>IF(OR(Eingabe!B164&lt;&gt;"",Eingabe!C164&lt;&gt;""),IF(Eingabe!AN164&lt;&gt;"",Eingabe!AN164,""),"")</f>
        <v/>
      </c>
      <c r="L166" s="54" t="str">
        <f>IF(OR(Eingabe!B164&lt;&gt;"",Eingabe!C164&lt;&gt;""),IF(Eingabe!L164&lt;&gt;"",Eingabe!L164,""),"")</f>
        <v/>
      </c>
      <c r="M166" s="54" t="str">
        <f>IF(OR(Eingabe!B164&lt;&gt;"",Eingabe!C164&lt;&gt;""),IF(Eingabe!Y164&lt;&gt;"",Eingabe!Y164,""),"")</f>
        <v/>
      </c>
      <c r="N166" s="54" t="str">
        <f>IF(OR(Eingabe!B164&lt;&gt;"",Eingabe!C164&lt;&gt;""),IF(Eingabe!AL164&lt;&gt;"",Eingabe!AL164,""),"")</f>
        <v/>
      </c>
      <c r="O166" s="54" t="str">
        <f>IF(OR(Eingabe!B164&lt;&gt;"",Eingabe!C164&lt;&gt;""),IF(Eingabe!AU164&lt;&gt;"",Eingabe!AU164,""),"")</f>
        <v/>
      </c>
      <c r="P166" s="54" t="str">
        <f>IF(OR(Eingabe!B164&lt;&gt;"",Eingabe!C164&lt;&gt;""),IF(Eingabe!AV164&lt;&gt;"",Eingabe!AV164,""),"")</f>
        <v/>
      </c>
      <c r="Q166" s="54" t="str">
        <f>IF(OR(Eingabe!B164&lt;&gt;"",Eingabe!C164&lt;&gt;""),IF(Eingabe!AW164&lt;&gt;"",Eingabe!AW164,""),"")</f>
        <v/>
      </c>
      <c r="R166" s="53" t="str">
        <f>IF(OR(Eingabe!B164&lt;&gt;"",Eingabe!C164&lt;&gt;""),IF(Eingabe!BA164&lt;&gt;"",Eingabe!BA164,""),"")</f>
        <v/>
      </c>
      <c r="S166" s="54" t="str">
        <f>IF(OR(Eingabe!B164&lt;&gt;"",Eingabe!C164&lt;&gt;""),IF(Eingabe!V164&lt;&gt;"",Eingabe!V164,""),"")</f>
        <v/>
      </c>
      <c r="T166" s="54" t="str">
        <f>IF(OR(Eingabe!B164&lt;&gt;"",Eingabe!C164&lt;&gt;""),IF(Eingabe!AI164&lt;&gt;"",Eingabe!AI164,""),"")</f>
        <v/>
      </c>
      <c r="U166" s="54" t="str">
        <f>IF(OR(Eingabe!B164&lt;&gt;"",Eingabe!C164&lt;&gt;""),IF(Eingabe!AR164&lt;&gt;"",Eingabe!AR164,""),"")</f>
        <v/>
      </c>
      <c r="V166" s="55" t="str">
        <f>Eingabe!AX164</f>
        <v/>
      </c>
      <c r="W166" s="55" t="str">
        <f>Eingabe!AY164</f>
        <v/>
      </c>
      <c r="X166" s="55" t="str">
        <f>Eingabe!AZ164</f>
        <v/>
      </c>
      <c r="Y166" s="52" t="str">
        <f>IF(OR(Eingabe!B164&lt;&gt;"",Eingabe!C164&lt;&gt;""),Eingabe!J164,"")</f>
        <v/>
      </c>
      <c r="Z166" s="52"/>
      <c r="AA166" s="56" t="str">
        <f>IF(OR(Eingabe!B164&lt;&gt;"",Eingabe!C164&lt;&gt;""),Eingabe!K164,"")</f>
        <v/>
      </c>
      <c r="AB166" s="52" t="str">
        <f>IF(OR(Eingabe!B164&lt;&gt;"",Eingabe!C164&lt;&gt;""),IF(Eingabe!AA164&lt;&gt;"",Eingabe!AA164,""),"")</f>
        <v/>
      </c>
      <c r="AC166" s="52" t="str">
        <f>IF(OR(Eingabe!B164&lt;&gt;"",Eingabe!C164&lt;&gt;""),IF(Eingabe!AB164&lt;&gt;"",Eingabe!AB164,""),"")</f>
        <v/>
      </c>
      <c r="AD166" s="52" t="str">
        <f>IF(OR(Eingabe!B164&lt;&gt;"",Eingabe!C164&lt;&gt;""),IF(Eingabe!AC164&lt;&gt;"",Eingabe!AC164,""),"")</f>
        <v/>
      </c>
      <c r="AE166" s="52" t="str">
        <f>IF(OR(Eingabe!B164&lt;&gt;"",Eingabe!C164&lt;&gt;""),IF(Eingabe!AD164&lt;&gt;"",Eingabe!AD164,""),"")</f>
        <v/>
      </c>
      <c r="AF166" s="52" t="str">
        <f>IF(OR(Eingabe!B164&lt;&gt;"",Eingabe!C164&lt;&gt;""),IF(Eingabe!N164&lt;&gt;"",Eingabe!N164,""),"")</f>
        <v/>
      </c>
      <c r="AG166" s="52" t="str">
        <f>IF(OR(Eingabe!B164&lt;&gt;"",Eingabe!C164&lt;&gt;""),IF(Eingabe!O164&lt;&gt;"",Eingabe!O164,""),"")</f>
        <v/>
      </c>
      <c r="AH166" s="52" t="str">
        <f>IF(OR(Eingabe!B164&lt;&gt;"",Eingabe!C164&lt;&gt;""),IF(Eingabe!P164&lt;&gt;"",Eingabe!P164,""),"")</f>
        <v/>
      </c>
      <c r="AI166" s="52" t="str">
        <f>IF(OR(Eingabe!B164&lt;&gt;"",Eingabe!C164&lt;&gt;""),IF(Eingabe!Q164&lt;&gt;"",Eingabe!Q164,""),"")</f>
        <v/>
      </c>
    </row>
    <row r="167" spans="1:35" x14ac:dyDescent="0.25">
      <c r="A167" s="52" t="str">
        <f>IF(OR(Eingabe!B165&lt;&gt;"",Eingabe!C165&lt;&gt;""),Eingabe!Jahr,"")</f>
        <v/>
      </c>
      <c r="B167" s="52" t="str">
        <f>IF(OR(Eingabe!B165&lt;&gt;"",Eingabe!C165&lt;&gt;""),Eingabe!$J$2,"")</f>
        <v/>
      </c>
      <c r="C167" s="53" t="str">
        <f>IF(OR(Eingabe!B165&lt;&gt;"",Eingabe!C165&lt;&gt;""),Eingabe!Schule,"")</f>
        <v/>
      </c>
      <c r="D167" s="52" t="str">
        <f>IF(Eingabe!H165&lt;&gt;"", Eingabe!H165,"")</f>
        <v/>
      </c>
      <c r="E167" s="52" t="str">
        <f>IF(Eingabe!I165&lt;&gt;"", Eingabe!I165,"")</f>
        <v/>
      </c>
      <c r="F167" s="52" t="str">
        <f>IF(OR(Eingabe!B165&lt;&gt;"",Eingabe!C165&lt;&gt;""),Eingabe!G165,"")</f>
        <v/>
      </c>
      <c r="G167" s="52" t="str">
        <f>IF(Eingabe!D165&lt;&gt;"", Eingabe!D165,"")</f>
        <v/>
      </c>
      <c r="H167" s="52" t="str">
        <f>IF(OR(Eingabe!B165&lt;&gt;"",Eingabe!C165&lt;&gt;""),Eingabe!E165,"")</f>
        <v/>
      </c>
      <c r="I167" s="54" t="str">
        <f>IF(OR(Eingabe!B165&lt;&gt;"",Eingabe!C165&lt;&gt;""),IF(Eingabe!R165&lt;&gt;"",Eingabe!R165,""),"")</f>
        <v/>
      </c>
      <c r="J167" s="54" t="str">
        <f>IF(OR(Eingabe!B165&lt;&gt;"",Eingabe!C165&lt;&gt;""),IF(Eingabe!AE165&lt;&gt;"",Eingabe!AE165,""),"")</f>
        <v/>
      </c>
      <c r="K167" s="54" t="str">
        <f>IF(OR(Eingabe!B165&lt;&gt;"",Eingabe!C165&lt;&gt;""),IF(Eingabe!AN165&lt;&gt;"",Eingabe!AN165,""),"")</f>
        <v/>
      </c>
      <c r="L167" s="54" t="str">
        <f>IF(OR(Eingabe!B165&lt;&gt;"",Eingabe!C165&lt;&gt;""),IF(Eingabe!L165&lt;&gt;"",Eingabe!L165,""),"")</f>
        <v/>
      </c>
      <c r="M167" s="54" t="str">
        <f>IF(OR(Eingabe!B165&lt;&gt;"",Eingabe!C165&lt;&gt;""),IF(Eingabe!Y165&lt;&gt;"",Eingabe!Y165,""),"")</f>
        <v/>
      </c>
      <c r="N167" s="54" t="str">
        <f>IF(OR(Eingabe!B165&lt;&gt;"",Eingabe!C165&lt;&gt;""),IF(Eingabe!AL165&lt;&gt;"",Eingabe!AL165,""),"")</f>
        <v/>
      </c>
      <c r="O167" s="54" t="str">
        <f>IF(OR(Eingabe!B165&lt;&gt;"",Eingabe!C165&lt;&gt;""),IF(Eingabe!AU165&lt;&gt;"",Eingabe!AU165,""),"")</f>
        <v/>
      </c>
      <c r="P167" s="54" t="str">
        <f>IF(OR(Eingabe!B165&lt;&gt;"",Eingabe!C165&lt;&gt;""),IF(Eingabe!AV165&lt;&gt;"",Eingabe!AV165,""),"")</f>
        <v/>
      </c>
      <c r="Q167" s="54" t="str">
        <f>IF(OR(Eingabe!B165&lt;&gt;"",Eingabe!C165&lt;&gt;""),IF(Eingabe!AW165&lt;&gt;"",Eingabe!AW165,""),"")</f>
        <v/>
      </c>
      <c r="R167" s="53" t="str">
        <f>IF(OR(Eingabe!B165&lt;&gt;"",Eingabe!C165&lt;&gt;""),IF(Eingabe!BA165&lt;&gt;"",Eingabe!BA165,""),"")</f>
        <v/>
      </c>
      <c r="S167" s="54" t="str">
        <f>IF(OR(Eingabe!B165&lt;&gt;"",Eingabe!C165&lt;&gt;""),IF(Eingabe!V165&lt;&gt;"",Eingabe!V165,""),"")</f>
        <v/>
      </c>
      <c r="T167" s="54" t="str">
        <f>IF(OR(Eingabe!B165&lt;&gt;"",Eingabe!C165&lt;&gt;""),IF(Eingabe!AI165&lt;&gt;"",Eingabe!AI165,""),"")</f>
        <v/>
      </c>
      <c r="U167" s="54" t="str">
        <f>IF(OR(Eingabe!B165&lt;&gt;"",Eingabe!C165&lt;&gt;""),IF(Eingabe!AR165&lt;&gt;"",Eingabe!AR165,""),"")</f>
        <v/>
      </c>
      <c r="V167" s="55" t="str">
        <f>Eingabe!AX165</f>
        <v/>
      </c>
      <c r="W167" s="55" t="str">
        <f>Eingabe!AY165</f>
        <v/>
      </c>
      <c r="X167" s="55" t="str">
        <f>Eingabe!AZ165</f>
        <v/>
      </c>
      <c r="Y167" s="52" t="str">
        <f>IF(OR(Eingabe!B165&lt;&gt;"",Eingabe!C165&lt;&gt;""),Eingabe!J165,"")</f>
        <v/>
      </c>
      <c r="Z167" s="52"/>
      <c r="AA167" s="56" t="str">
        <f>IF(OR(Eingabe!B165&lt;&gt;"",Eingabe!C165&lt;&gt;""),Eingabe!K165,"")</f>
        <v/>
      </c>
      <c r="AB167" s="52" t="str">
        <f>IF(OR(Eingabe!B165&lt;&gt;"",Eingabe!C165&lt;&gt;""),IF(Eingabe!AA165&lt;&gt;"",Eingabe!AA165,""),"")</f>
        <v/>
      </c>
      <c r="AC167" s="52" t="str">
        <f>IF(OR(Eingabe!B165&lt;&gt;"",Eingabe!C165&lt;&gt;""),IF(Eingabe!AB165&lt;&gt;"",Eingabe!AB165,""),"")</f>
        <v/>
      </c>
      <c r="AD167" s="52" t="str">
        <f>IF(OR(Eingabe!B165&lt;&gt;"",Eingabe!C165&lt;&gt;""),IF(Eingabe!AC165&lt;&gt;"",Eingabe!AC165,""),"")</f>
        <v/>
      </c>
      <c r="AE167" s="52" t="str">
        <f>IF(OR(Eingabe!B165&lt;&gt;"",Eingabe!C165&lt;&gt;""),IF(Eingabe!AD165&lt;&gt;"",Eingabe!AD165,""),"")</f>
        <v/>
      </c>
      <c r="AF167" s="52" t="str">
        <f>IF(OR(Eingabe!B165&lt;&gt;"",Eingabe!C165&lt;&gt;""),IF(Eingabe!N165&lt;&gt;"",Eingabe!N165,""),"")</f>
        <v/>
      </c>
      <c r="AG167" s="52" t="str">
        <f>IF(OR(Eingabe!B165&lt;&gt;"",Eingabe!C165&lt;&gt;""),IF(Eingabe!O165&lt;&gt;"",Eingabe!O165,""),"")</f>
        <v/>
      </c>
      <c r="AH167" s="52" t="str">
        <f>IF(OR(Eingabe!B165&lt;&gt;"",Eingabe!C165&lt;&gt;""),IF(Eingabe!P165&lt;&gt;"",Eingabe!P165,""),"")</f>
        <v/>
      </c>
      <c r="AI167" s="52" t="str">
        <f>IF(OR(Eingabe!B165&lt;&gt;"",Eingabe!C165&lt;&gt;""),IF(Eingabe!Q165&lt;&gt;"",Eingabe!Q165,""),"")</f>
        <v/>
      </c>
    </row>
    <row r="168" spans="1:35" x14ac:dyDescent="0.25">
      <c r="A168" s="52" t="str">
        <f>IF(OR(Eingabe!B166&lt;&gt;"",Eingabe!C166&lt;&gt;""),Eingabe!Jahr,"")</f>
        <v/>
      </c>
      <c r="B168" s="52" t="str">
        <f>IF(OR(Eingabe!B166&lt;&gt;"",Eingabe!C166&lt;&gt;""),Eingabe!$J$2,"")</f>
        <v/>
      </c>
      <c r="C168" s="53" t="str">
        <f>IF(OR(Eingabe!B166&lt;&gt;"",Eingabe!C166&lt;&gt;""),Eingabe!Schule,"")</f>
        <v/>
      </c>
      <c r="D168" s="52" t="str">
        <f>IF(Eingabe!H166&lt;&gt;"", Eingabe!H166,"")</f>
        <v/>
      </c>
      <c r="E168" s="52" t="str">
        <f>IF(Eingabe!I166&lt;&gt;"", Eingabe!I166,"")</f>
        <v/>
      </c>
      <c r="F168" s="52" t="str">
        <f>IF(OR(Eingabe!B166&lt;&gt;"",Eingabe!C166&lt;&gt;""),Eingabe!G166,"")</f>
        <v/>
      </c>
      <c r="G168" s="52" t="str">
        <f>IF(Eingabe!D166&lt;&gt;"", Eingabe!D166,"")</f>
        <v/>
      </c>
      <c r="H168" s="52" t="str">
        <f>IF(OR(Eingabe!B166&lt;&gt;"",Eingabe!C166&lt;&gt;""),Eingabe!E166,"")</f>
        <v/>
      </c>
      <c r="I168" s="54" t="str">
        <f>IF(OR(Eingabe!B166&lt;&gt;"",Eingabe!C166&lt;&gt;""),IF(Eingabe!R166&lt;&gt;"",Eingabe!R166,""),"")</f>
        <v/>
      </c>
      <c r="J168" s="54" t="str">
        <f>IF(OR(Eingabe!B166&lt;&gt;"",Eingabe!C166&lt;&gt;""),IF(Eingabe!AE166&lt;&gt;"",Eingabe!AE166,""),"")</f>
        <v/>
      </c>
      <c r="K168" s="54" t="str">
        <f>IF(OR(Eingabe!B166&lt;&gt;"",Eingabe!C166&lt;&gt;""),IF(Eingabe!AN166&lt;&gt;"",Eingabe!AN166,""),"")</f>
        <v/>
      </c>
      <c r="L168" s="54" t="str">
        <f>IF(OR(Eingabe!B166&lt;&gt;"",Eingabe!C166&lt;&gt;""),IF(Eingabe!L166&lt;&gt;"",Eingabe!L166,""),"")</f>
        <v/>
      </c>
      <c r="M168" s="54" t="str">
        <f>IF(OR(Eingabe!B166&lt;&gt;"",Eingabe!C166&lt;&gt;""),IF(Eingabe!Y166&lt;&gt;"",Eingabe!Y166,""),"")</f>
        <v/>
      </c>
      <c r="N168" s="54" t="str">
        <f>IF(OR(Eingabe!B166&lt;&gt;"",Eingabe!C166&lt;&gt;""),IF(Eingabe!AL166&lt;&gt;"",Eingabe!AL166,""),"")</f>
        <v/>
      </c>
      <c r="O168" s="54" t="str">
        <f>IF(OR(Eingabe!B166&lt;&gt;"",Eingabe!C166&lt;&gt;""),IF(Eingabe!AU166&lt;&gt;"",Eingabe!AU166,""),"")</f>
        <v/>
      </c>
      <c r="P168" s="54" t="str">
        <f>IF(OR(Eingabe!B166&lt;&gt;"",Eingabe!C166&lt;&gt;""),IF(Eingabe!AV166&lt;&gt;"",Eingabe!AV166,""),"")</f>
        <v/>
      </c>
      <c r="Q168" s="54" t="str">
        <f>IF(OR(Eingabe!B166&lt;&gt;"",Eingabe!C166&lt;&gt;""),IF(Eingabe!AW166&lt;&gt;"",Eingabe!AW166,""),"")</f>
        <v/>
      </c>
      <c r="R168" s="53" t="str">
        <f>IF(OR(Eingabe!B166&lt;&gt;"",Eingabe!C166&lt;&gt;""),IF(Eingabe!BA166&lt;&gt;"",Eingabe!BA166,""),"")</f>
        <v/>
      </c>
      <c r="S168" s="54" t="str">
        <f>IF(OR(Eingabe!B166&lt;&gt;"",Eingabe!C166&lt;&gt;""),IF(Eingabe!V166&lt;&gt;"",Eingabe!V166,""),"")</f>
        <v/>
      </c>
      <c r="T168" s="54" t="str">
        <f>IF(OR(Eingabe!B166&lt;&gt;"",Eingabe!C166&lt;&gt;""),IF(Eingabe!AI166&lt;&gt;"",Eingabe!AI166,""),"")</f>
        <v/>
      </c>
      <c r="U168" s="54" t="str">
        <f>IF(OR(Eingabe!B166&lt;&gt;"",Eingabe!C166&lt;&gt;""),IF(Eingabe!AR166&lt;&gt;"",Eingabe!AR166,""),"")</f>
        <v/>
      </c>
      <c r="V168" s="55" t="str">
        <f>Eingabe!AX166</f>
        <v/>
      </c>
      <c r="W168" s="55" t="str">
        <f>Eingabe!AY166</f>
        <v/>
      </c>
      <c r="X168" s="55" t="str">
        <f>Eingabe!AZ166</f>
        <v/>
      </c>
      <c r="Y168" s="52" t="str">
        <f>IF(OR(Eingabe!B166&lt;&gt;"",Eingabe!C166&lt;&gt;""),Eingabe!J166,"")</f>
        <v/>
      </c>
      <c r="Z168" s="52"/>
      <c r="AA168" s="56" t="str">
        <f>IF(OR(Eingabe!B166&lt;&gt;"",Eingabe!C166&lt;&gt;""),Eingabe!K166,"")</f>
        <v/>
      </c>
      <c r="AB168" s="52" t="str">
        <f>IF(OR(Eingabe!B166&lt;&gt;"",Eingabe!C166&lt;&gt;""),IF(Eingabe!AA166&lt;&gt;"",Eingabe!AA166,""),"")</f>
        <v/>
      </c>
      <c r="AC168" s="52" t="str">
        <f>IF(OR(Eingabe!B166&lt;&gt;"",Eingabe!C166&lt;&gt;""),IF(Eingabe!AB166&lt;&gt;"",Eingabe!AB166,""),"")</f>
        <v/>
      </c>
      <c r="AD168" s="52" t="str">
        <f>IF(OR(Eingabe!B166&lt;&gt;"",Eingabe!C166&lt;&gt;""),IF(Eingabe!AC166&lt;&gt;"",Eingabe!AC166,""),"")</f>
        <v/>
      </c>
      <c r="AE168" s="52" t="str">
        <f>IF(OR(Eingabe!B166&lt;&gt;"",Eingabe!C166&lt;&gt;""),IF(Eingabe!AD166&lt;&gt;"",Eingabe!AD166,""),"")</f>
        <v/>
      </c>
      <c r="AF168" s="52" t="str">
        <f>IF(OR(Eingabe!B166&lt;&gt;"",Eingabe!C166&lt;&gt;""),IF(Eingabe!N166&lt;&gt;"",Eingabe!N166,""),"")</f>
        <v/>
      </c>
      <c r="AG168" s="52" t="str">
        <f>IF(OR(Eingabe!B166&lt;&gt;"",Eingabe!C166&lt;&gt;""),IF(Eingabe!O166&lt;&gt;"",Eingabe!O166,""),"")</f>
        <v/>
      </c>
      <c r="AH168" s="52" t="str">
        <f>IF(OR(Eingabe!B166&lt;&gt;"",Eingabe!C166&lt;&gt;""),IF(Eingabe!P166&lt;&gt;"",Eingabe!P166,""),"")</f>
        <v/>
      </c>
      <c r="AI168" s="52" t="str">
        <f>IF(OR(Eingabe!B166&lt;&gt;"",Eingabe!C166&lt;&gt;""),IF(Eingabe!Q166&lt;&gt;"",Eingabe!Q166,""),"")</f>
        <v/>
      </c>
    </row>
    <row r="169" spans="1:35" x14ac:dyDescent="0.25">
      <c r="A169" s="52" t="str">
        <f>IF(OR(Eingabe!B167&lt;&gt;"",Eingabe!C167&lt;&gt;""),Eingabe!Jahr,"")</f>
        <v/>
      </c>
      <c r="B169" s="52" t="str">
        <f>IF(OR(Eingabe!B167&lt;&gt;"",Eingabe!C167&lt;&gt;""),Eingabe!$J$2,"")</f>
        <v/>
      </c>
      <c r="C169" s="53" t="str">
        <f>IF(OR(Eingabe!B167&lt;&gt;"",Eingabe!C167&lt;&gt;""),Eingabe!Schule,"")</f>
        <v/>
      </c>
      <c r="D169" s="52" t="str">
        <f>IF(Eingabe!H167&lt;&gt;"", Eingabe!H167,"")</f>
        <v/>
      </c>
      <c r="E169" s="52" t="str">
        <f>IF(Eingabe!I167&lt;&gt;"", Eingabe!I167,"")</f>
        <v/>
      </c>
      <c r="F169" s="52" t="str">
        <f>IF(OR(Eingabe!B167&lt;&gt;"",Eingabe!C167&lt;&gt;""),Eingabe!G167,"")</f>
        <v/>
      </c>
      <c r="G169" s="52" t="str">
        <f>IF(Eingabe!D167&lt;&gt;"", Eingabe!D167,"")</f>
        <v/>
      </c>
      <c r="H169" s="52" t="str">
        <f>IF(OR(Eingabe!B167&lt;&gt;"",Eingabe!C167&lt;&gt;""),Eingabe!E167,"")</f>
        <v/>
      </c>
      <c r="I169" s="54" t="str">
        <f>IF(OR(Eingabe!B167&lt;&gt;"",Eingabe!C167&lt;&gt;""),IF(Eingabe!R167&lt;&gt;"",Eingabe!R167,""),"")</f>
        <v/>
      </c>
      <c r="J169" s="54" t="str">
        <f>IF(OR(Eingabe!B167&lt;&gt;"",Eingabe!C167&lt;&gt;""),IF(Eingabe!AE167&lt;&gt;"",Eingabe!AE167,""),"")</f>
        <v/>
      </c>
      <c r="K169" s="54" t="str">
        <f>IF(OR(Eingabe!B167&lt;&gt;"",Eingabe!C167&lt;&gt;""),IF(Eingabe!AN167&lt;&gt;"",Eingabe!AN167,""),"")</f>
        <v/>
      </c>
      <c r="L169" s="54" t="str">
        <f>IF(OR(Eingabe!B167&lt;&gt;"",Eingabe!C167&lt;&gt;""),IF(Eingabe!L167&lt;&gt;"",Eingabe!L167,""),"")</f>
        <v/>
      </c>
      <c r="M169" s="54" t="str">
        <f>IF(OR(Eingabe!B167&lt;&gt;"",Eingabe!C167&lt;&gt;""),IF(Eingabe!Y167&lt;&gt;"",Eingabe!Y167,""),"")</f>
        <v/>
      </c>
      <c r="N169" s="54" t="str">
        <f>IF(OR(Eingabe!B167&lt;&gt;"",Eingabe!C167&lt;&gt;""),IF(Eingabe!AL167&lt;&gt;"",Eingabe!AL167,""),"")</f>
        <v/>
      </c>
      <c r="O169" s="54" t="str">
        <f>IF(OR(Eingabe!B167&lt;&gt;"",Eingabe!C167&lt;&gt;""),IF(Eingabe!AU167&lt;&gt;"",Eingabe!AU167,""),"")</f>
        <v/>
      </c>
      <c r="P169" s="54" t="str">
        <f>IF(OR(Eingabe!B167&lt;&gt;"",Eingabe!C167&lt;&gt;""),IF(Eingabe!AV167&lt;&gt;"",Eingabe!AV167,""),"")</f>
        <v/>
      </c>
      <c r="Q169" s="54" t="str">
        <f>IF(OR(Eingabe!B167&lt;&gt;"",Eingabe!C167&lt;&gt;""),IF(Eingabe!AW167&lt;&gt;"",Eingabe!AW167,""),"")</f>
        <v/>
      </c>
      <c r="R169" s="53" t="str">
        <f>IF(OR(Eingabe!B167&lt;&gt;"",Eingabe!C167&lt;&gt;""),IF(Eingabe!BA167&lt;&gt;"",Eingabe!BA167,""),"")</f>
        <v/>
      </c>
      <c r="S169" s="54" t="str">
        <f>IF(OR(Eingabe!B167&lt;&gt;"",Eingabe!C167&lt;&gt;""),IF(Eingabe!V167&lt;&gt;"",Eingabe!V167,""),"")</f>
        <v/>
      </c>
      <c r="T169" s="54" t="str">
        <f>IF(OR(Eingabe!B167&lt;&gt;"",Eingabe!C167&lt;&gt;""),IF(Eingabe!AI167&lt;&gt;"",Eingabe!AI167,""),"")</f>
        <v/>
      </c>
      <c r="U169" s="54" t="str">
        <f>IF(OR(Eingabe!B167&lt;&gt;"",Eingabe!C167&lt;&gt;""),IF(Eingabe!AR167&lt;&gt;"",Eingabe!AR167,""),"")</f>
        <v/>
      </c>
      <c r="V169" s="55" t="str">
        <f>Eingabe!AX167</f>
        <v/>
      </c>
      <c r="W169" s="55" t="str">
        <f>Eingabe!AY167</f>
        <v/>
      </c>
      <c r="X169" s="55" t="str">
        <f>Eingabe!AZ167</f>
        <v/>
      </c>
      <c r="Y169" s="52" t="str">
        <f>IF(OR(Eingabe!B167&lt;&gt;"",Eingabe!C167&lt;&gt;""),Eingabe!J167,"")</f>
        <v/>
      </c>
      <c r="Z169" s="52"/>
      <c r="AA169" s="56" t="str">
        <f>IF(OR(Eingabe!B167&lt;&gt;"",Eingabe!C167&lt;&gt;""),Eingabe!K167,"")</f>
        <v/>
      </c>
      <c r="AB169" s="52" t="str">
        <f>IF(OR(Eingabe!B167&lt;&gt;"",Eingabe!C167&lt;&gt;""),IF(Eingabe!AA167&lt;&gt;"",Eingabe!AA167,""),"")</f>
        <v/>
      </c>
      <c r="AC169" s="52" t="str">
        <f>IF(OR(Eingabe!B167&lt;&gt;"",Eingabe!C167&lt;&gt;""),IF(Eingabe!AB167&lt;&gt;"",Eingabe!AB167,""),"")</f>
        <v/>
      </c>
      <c r="AD169" s="52" t="str">
        <f>IF(OR(Eingabe!B167&lt;&gt;"",Eingabe!C167&lt;&gt;""),IF(Eingabe!AC167&lt;&gt;"",Eingabe!AC167,""),"")</f>
        <v/>
      </c>
      <c r="AE169" s="52" t="str">
        <f>IF(OR(Eingabe!B167&lt;&gt;"",Eingabe!C167&lt;&gt;""),IF(Eingabe!AD167&lt;&gt;"",Eingabe!AD167,""),"")</f>
        <v/>
      </c>
      <c r="AF169" s="52" t="str">
        <f>IF(OR(Eingabe!B167&lt;&gt;"",Eingabe!C167&lt;&gt;""),IF(Eingabe!N167&lt;&gt;"",Eingabe!N167,""),"")</f>
        <v/>
      </c>
      <c r="AG169" s="52" t="str">
        <f>IF(OR(Eingabe!B167&lt;&gt;"",Eingabe!C167&lt;&gt;""),IF(Eingabe!O167&lt;&gt;"",Eingabe!O167,""),"")</f>
        <v/>
      </c>
      <c r="AH169" s="52" t="str">
        <f>IF(OR(Eingabe!B167&lt;&gt;"",Eingabe!C167&lt;&gt;""),IF(Eingabe!P167&lt;&gt;"",Eingabe!P167,""),"")</f>
        <v/>
      </c>
      <c r="AI169" s="52" t="str">
        <f>IF(OR(Eingabe!B167&lt;&gt;"",Eingabe!C167&lt;&gt;""),IF(Eingabe!Q167&lt;&gt;"",Eingabe!Q167,""),"")</f>
        <v/>
      </c>
    </row>
    <row r="170" spans="1:35" x14ac:dyDescent="0.25">
      <c r="A170" s="52" t="str">
        <f>IF(OR(Eingabe!B168&lt;&gt;"",Eingabe!C168&lt;&gt;""),Eingabe!Jahr,"")</f>
        <v/>
      </c>
      <c r="B170" s="52" t="str">
        <f>IF(OR(Eingabe!B168&lt;&gt;"",Eingabe!C168&lt;&gt;""),Eingabe!$J$2,"")</f>
        <v/>
      </c>
      <c r="C170" s="53" t="str">
        <f>IF(OR(Eingabe!B168&lt;&gt;"",Eingabe!C168&lt;&gt;""),Eingabe!Schule,"")</f>
        <v/>
      </c>
      <c r="D170" s="52" t="str">
        <f>IF(Eingabe!H168&lt;&gt;"", Eingabe!H168,"")</f>
        <v/>
      </c>
      <c r="E170" s="52" t="str">
        <f>IF(Eingabe!I168&lt;&gt;"", Eingabe!I168,"")</f>
        <v/>
      </c>
      <c r="F170" s="52" t="str">
        <f>IF(OR(Eingabe!B168&lt;&gt;"",Eingabe!C168&lt;&gt;""),Eingabe!G168,"")</f>
        <v/>
      </c>
      <c r="G170" s="52" t="str">
        <f>IF(Eingabe!D168&lt;&gt;"", Eingabe!D168,"")</f>
        <v/>
      </c>
      <c r="H170" s="52" t="str">
        <f>IF(OR(Eingabe!B168&lt;&gt;"",Eingabe!C168&lt;&gt;""),Eingabe!E168,"")</f>
        <v/>
      </c>
      <c r="I170" s="54" t="str">
        <f>IF(OR(Eingabe!B168&lt;&gt;"",Eingabe!C168&lt;&gt;""),IF(Eingabe!R168&lt;&gt;"",Eingabe!R168,""),"")</f>
        <v/>
      </c>
      <c r="J170" s="54" t="str">
        <f>IF(OR(Eingabe!B168&lt;&gt;"",Eingabe!C168&lt;&gt;""),IF(Eingabe!AE168&lt;&gt;"",Eingabe!AE168,""),"")</f>
        <v/>
      </c>
      <c r="K170" s="54" t="str">
        <f>IF(OR(Eingabe!B168&lt;&gt;"",Eingabe!C168&lt;&gt;""),IF(Eingabe!AN168&lt;&gt;"",Eingabe!AN168,""),"")</f>
        <v/>
      </c>
      <c r="L170" s="54" t="str">
        <f>IF(OR(Eingabe!B168&lt;&gt;"",Eingabe!C168&lt;&gt;""),IF(Eingabe!L168&lt;&gt;"",Eingabe!L168,""),"")</f>
        <v/>
      </c>
      <c r="M170" s="54" t="str">
        <f>IF(OR(Eingabe!B168&lt;&gt;"",Eingabe!C168&lt;&gt;""),IF(Eingabe!Y168&lt;&gt;"",Eingabe!Y168,""),"")</f>
        <v/>
      </c>
      <c r="N170" s="54" t="str">
        <f>IF(OR(Eingabe!B168&lt;&gt;"",Eingabe!C168&lt;&gt;""),IF(Eingabe!AL168&lt;&gt;"",Eingabe!AL168,""),"")</f>
        <v/>
      </c>
      <c r="O170" s="54" t="str">
        <f>IF(OR(Eingabe!B168&lt;&gt;"",Eingabe!C168&lt;&gt;""),IF(Eingabe!AU168&lt;&gt;"",Eingabe!AU168,""),"")</f>
        <v/>
      </c>
      <c r="P170" s="54" t="str">
        <f>IF(OR(Eingabe!B168&lt;&gt;"",Eingabe!C168&lt;&gt;""),IF(Eingabe!AV168&lt;&gt;"",Eingabe!AV168,""),"")</f>
        <v/>
      </c>
      <c r="Q170" s="54" t="str">
        <f>IF(OR(Eingabe!B168&lt;&gt;"",Eingabe!C168&lt;&gt;""),IF(Eingabe!AW168&lt;&gt;"",Eingabe!AW168,""),"")</f>
        <v/>
      </c>
      <c r="R170" s="53" t="str">
        <f>IF(OR(Eingabe!B168&lt;&gt;"",Eingabe!C168&lt;&gt;""),IF(Eingabe!BA168&lt;&gt;"",Eingabe!BA168,""),"")</f>
        <v/>
      </c>
      <c r="S170" s="54" t="str">
        <f>IF(OR(Eingabe!B168&lt;&gt;"",Eingabe!C168&lt;&gt;""),IF(Eingabe!V168&lt;&gt;"",Eingabe!V168,""),"")</f>
        <v/>
      </c>
      <c r="T170" s="54" t="str">
        <f>IF(OR(Eingabe!B168&lt;&gt;"",Eingabe!C168&lt;&gt;""),IF(Eingabe!AI168&lt;&gt;"",Eingabe!AI168,""),"")</f>
        <v/>
      </c>
      <c r="U170" s="54" t="str">
        <f>IF(OR(Eingabe!B168&lt;&gt;"",Eingabe!C168&lt;&gt;""),IF(Eingabe!AR168&lt;&gt;"",Eingabe!AR168,""),"")</f>
        <v/>
      </c>
      <c r="V170" s="55" t="str">
        <f>Eingabe!AX168</f>
        <v/>
      </c>
      <c r="W170" s="55" t="str">
        <f>Eingabe!AY168</f>
        <v/>
      </c>
      <c r="X170" s="55" t="str">
        <f>Eingabe!AZ168</f>
        <v/>
      </c>
      <c r="Y170" s="52" t="str">
        <f>IF(OR(Eingabe!B168&lt;&gt;"",Eingabe!C168&lt;&gt;""),Eingabe!J168,"")</f>
        <v/>
      </c>
      <c r="Z170" s="52"/>
      <c r="AA170" s="56" t="str">
        <f>IF(OR(Eingabe!B168&lt;&gt;"",Eingabe!C168&lt;&gt;""),Eingabe!K168,"")</f>
        <v/>
      </c>
      <c r="AB170" s="52" t="str">
        <f>IF(OR(Eingabe!B168&lt;&gt;"",Eingabe!C168&lt;&gt;""),IF(Eingabe!AA168&lt;&gt;"",Eingabe!AA168,""),"")</f>
        <v/>
      </c>
      <c r="AC170" s="52" t="str">
        <f>IF(OR(Eingabe!B168&lt;&gt;"",Eingabe!C168&lt;&gt;""),IF(Eingabe!AB168&lt;&gt;"",Eingabe!AB168,""),"")</f>
        <v/>
      </c>
      <c r="AD170" s="52" t="str">
        <f>IF(OR(Eingabe!B168&lt;&gt;"",Eingabe!C168&lt;&gt;""),IF(Eingabe!AC168&lt;&gt;"",Eingabe!AC168,""),"")</f>
        <v/>
      </c>
      <c r="AE170" s="52" t="str">
        <f>IF(OR(Eingabe!B168&lt;&gt;"",Eingabe!C168&lt;&gt;""),IF(Eingabe!AD168&lt;&gt;"",Eingabe!AD168,""),"")</f>
        <v/>
      </c>
      <c r="AF170" s="52" t="str">
        <f>IF(OR(Eingabe!B168&lt;&gt;"",Eingabe!C168&lt;&gt;""),IF(Eingabe!N168&lt;&gt;"",Eingabe!N168,""),"")</f>
        <v/>
      </c>
      <c r="AG170" s="52" t="str">
        <f>IF(OR(Eingabe!B168&lt;&gt;"",Eingabe!C168&lt;&gt;""),IF(Eingabe!O168&lt;&gt;"",Eingabe!O168,""),"")</f>
        <v/>
      </c>
      <c r="AH170" s="52" t="str">
        <f>IF(OR(Eingabe!B168&lt;&gt;"",Eingabe!C168&lt;&gt;""),IF(Eingabe!P168&lt;&gt;"",Eingabe!P168,""),"")</f>
        <v/>
      </c>
      <c r="AI170" s="52" t="str">
        <f>IF(OR(Eingabe!B168&lt;&gt;"",Eingabe!C168&lt;&gt;""),IF(Eingabe!Q168&lt;&gt;"",Eingabe!Q168,""),"")</f>
        <v/>
      </c>
    </row>
    <row r="171" spans="1:35" x14ac:dyDescent="0.25">
      <c r="A171" s="52" t="str">
        <f>IF(OR(Eingabe!B169&lt;&gt;"",Eingabe!C169&lt;&gt;""),Eingabe!Jahr,"")</f>
        <v/>
      </c>
      <c r="B171" s="52" t="str">
        <f>IF(OR(Eingabe!B169&lt;&gt;"",Eingabe!C169&lt;&gt;""),Eingabe!$J$2,"")</f>
        <v/>
      </c>
      <c r="C171" s="53" t="str">
        <f>IF(OR(Eingabe!B169&lt;&gt;"",Eingabe!C169&lt;&gt;""),Eingabe!Schule,"")</f>
        <v/>
      </c>
      <c r="D171" s="52" t="str">
        <f>IF(Eingabe!H169&lt;&gt;"", Eingabe!H169,"")</f>
        <v/>
      </c>
      <c r="E171" s="52" t="str">
        <f>IF(Eingabe!I169&lt;&gt;"", Eingabe!I169,"")</f>
        <v/>
      </c>
      <c r="F171" s="52" t="str">
        <f>IF(OR(Eingabe!B169&lt;&gt;"",Eingabe!C169&lt;&gt;""),Eingabe!G169,"")</f>
        <v/>
      </c>
      <c r="G171" s="52" t="str">
        <f>IF(Eingabe!D169&lt;&gt;"", Eingabe!D169,"")</f>
        <v/>
      </c>
      <c r="H171" s="52" t="str">
        <f>IF(OR(Eingabe!B169&lt;&gt;"",Eingabe!C169&lt;&gt;""),Eingabe!E169,"")</f>
        <v/>
      </c>
      <c r="I171" s="54" t="str">
        <f>IF(OR(Eingabe!B169&lt;&gt;"",Eingabe!C169&lt;&gt;""),IF(Eingabe!R169&lt;&gt;"",Eingabe!R169,""),"")</f>
        <v/>
      </c>
      <c r="J171" s="54" t="str">
        <f>IF(OR(Eingabe!B169&lt;&gt;"",Eingabe!C169&lt;&gt;""),IF(Eingabe!AE169&lt;&gt;"",Eingabe!AE169,""),"")</f>
        <v/>
      </c>
      <c r="K171" s="54" t="str">
        <f>IF(OR(Eingabe!B169&lt;&gt;"",Eingabe!C169&lt;&gt;""),IF(Eingabe!AN169&lt;&gt;"",Eingabe!AN169,""),"")</f>
        <v/>
      </c>
      <c r="L171" s="54" t="str">
        <f>IF(OR(Eingabe!B169&lt;&gt;"",Eingabe!C169&lt;&gt;""),IF(Eingabe!L169&lt;&gt;"",Eingabe!L169,""),"")</f>
        <v/>
      </c>
      <c r="M171" s="54" t="str">
        <f>IF(OR(Eingabe!B169&lt;&gt;"",Eingabe!C169&lt;&gt;""),IF(Eingabe!Y169&lt;&gt;"",Eingabe!Y169,""),"")</f>
        <v/>
      </c>
      <c r="N171" s="54" t="str">
        <f>IF(OR(Eingabe!B169&lt;&gt;"",Eingabe!C169&lt;&gt;""),IF(Eingabe!AL169&lt;&gt;"",Eingabe!AL169,""),"")</f>
        <v/>
      </c>
      <c r="O171" s="54" t="str">
        <f>IF(OR(Eingabe!B169&lt;&gt;"",Eingabe!C169&lt;&gt;""),IF(Eingabe!AU169&lt;&gt;"",Eingabe!AU169,""),"")</f>
        <v/>
      </c>
      <c r="P171" s="54" t="str">
        <f>IF(OR(Eingabe!B169&lt;&gt;"",Eingabe!C169&lt;&gt;""),IF(Eingabe!AV169&lt;&gt;"",Eingabe!AV169,""),"")</f>
        <v/>
      </c>
      <c r="Q171" s="54" t="str">
        <f>IF(OR(Eingabe!B169&lt;&gt;"",Eingabe!C169&lt;&gt;""),IF(Eingabe!AW169&lt;&gt;"",Eingabe!AW169,""),"")</f>
        <v/>
      </c>
      <c r="R171" s="53" t="str">
        <f>IF(OR(Eingabe!B169&lt;&gt;"",Eingabe!C169&lt;&gt;""),IF(Eingabe!BA169&lt;&gt;"",Eingabe!BA169,""),"")</f>
        <v/>
      </c>
      <c r="S171" s="54" t="str">
        <f>IF(OR(Eingabe!B169&lt;&gt;"",Eingabe!C169&lt;&gt;""),IF(Eingabe!V169&lt;&gt;"",Eingabe!V169,""),"")</f>
        <v/>
      </c>
      <c r="T171" s="54" t="str">
        <f>IF(OR(Eingabe!B169&lt;&gt;"",Eingabe!C169&lt;&gt;""),IF(Eingabe!AI169&lt;&gt;"",Eingabe!AI169,""),"")</f>
        <v/>
      </c>
      <c r="U171" s="54" t="str">
        <f>IF(OR(Eingabe!B169&lt;&gt;"",Eingabe!C169&lt;&gt;""),IF(Eingabe!AR169&lt;&gt;"",Eingabe!AR169,""),"")</f>
        <v/>
      </c>
      <c r="V171" s="55" t="str">
        <f>Eingabe!AX169</f>
        <v/>
      </c>
      <c r="W171" s="55" t="str">
        <f>Eingabe!AY169</f>
        <v/>
      </c>
      <c r="X171" s="55" t="str">
        <f>Eingabe!AZ169</f>
        <v/>
      </c>
      <c r="Y171" s="52" t="str">
        <f>IF(OR(Eingabe!B169&lt;&gt;"",Eingabe!C169&lt;&gt;""),Eingabe!J169,"")</f>
        <v/>
      </c>
      <c r="Z171" s="52"/>
      <c r="AA171" s="56" t="str">
        <f>IF(OR(Eingabe!B169&lt;&gt;"",Eingabe!C169&lt;&gt;""),Eingabe!K169,"")</f>
        <v/>
      </c>
      <c r="AB171" s="52" t="str">
        <f>IF(OR(Eingabe!B169&lt;&gt;"",Eingabe!C169&lt;&gt;""),IF(Eingabe!AA169&lt;&gt;"",Eingabe!AA169,""),"")</f>
        <v/>
      </c>
      <c r="AC171" s="52" t="str">
        <f>IF(OR(Eingabe!B169&lt;&gt;"",Eingabe!C169&lt;&gt;""),IF(Eingabe!AB169&lt;&gt;"",Eingabe!AB169,""),"")</f>
        <v/>
      </c>
      <c r="AD171" s="52" t="str">
        <f>IF(OR(Eingabe!B169&lt;&gt;"",Eingabe!C169&lt;&gt;""),IF(Eingabe!AC169&lt;&gt;"",Eingabe!AC169,""),"")</f>
        <v/>
      </c>
      <c r="AE171" s="52" t="str">
        <f>IF(OR(Eingabe!B169&lt;&gt;"",Eingabe!C169&lt;&gt;""),IF(Eingabe!AD169&lt;&gt;"",Eingabe!AD169,""),"")</f>
        <v/>
      </c>
      <c r="AF171" s="52" t="str">
        <f>IF(OR(Eingabe!B169&lt;&gt;"",Eingabe!C169&lt;&gt;""),IF(Eingabe!N169&lt;&gt;"",Eingabe!N169,""),"")</f>
        <v/>
      </c>
      <c r="AG171" s="52" t="str">
        <f>IF(OR(Eingabe!B169&lt;&gt;"",Eingabe!C169&lt;&gt;""),IF(Eingabe!O169&lt;&gt;"",Eingabe!O169,""),"")</f>
        <v/>
      </c>
      <c r="AH171" s="52" t="str">
        <f>IF(OR(Eingabe!B169&lt;&gt;"",Eingabe!C169&lt;&gt;""),IF(Eingabe!P169&lt;&gt;"",Eingabe!P169,""),"")</f>
        <v/>
      </c>
      <c r="AI171" s="52" t="str">
        <f>IF(OR(Eingabe!B169&lt;&gt;"",Eingabe!C169&lt;&gt;""),IF(Eingabe!Q169&lt;&gt;"",Eingabe!Q169,""),"")</f>
        <v/>
      </c>
    </row>
    <row r="172" spans="1:35" x14ac:dyDescent="0.25">
      <c r="A172" s="52" t="str">
        <f>IF(OR(Eingabe!B170&lt;&gt;"",Eingabe!C170&lt;&gt;""),Eingabe!Jahr,"")</f>
        <v/>
      </c>
      <c r="B172" s="52" t="str">
        <f>IF(OR(Eingabe!B170&lt;&gt;"",Eingabe!C170&lt;&gt;""),Eingabe!$J$2,"")</f>
        <v/>
      </c>
      <c r="C172" s="53" t="str">
        <f>IF(OR(Eingabe!B170&lt;&gt;"",Eingabe!C170&lt;&gt;""),Eingabe!Schule,"")</f>
        <v/>
      </c>
      <c r="D172" s="52" t="str">
        <f>IF(Eingabe!H170&lt;&gt;"", Eingabe!H170,"")</f>
        <v/>
      </c>
      <c r="E172" s="52" t="str">
        <f>IF(Eingabe!I170&lt;&gt;"", Eingabe!I170,"")</f>
        <v/>
      </c>
      <c r="F172" s="52" t="str">
        <f>IF(OR(Eingabe!B170&lt;&gt;"",Eingabe!C170&lt;&gt;""),Eingabe!G170,"")</f>
        <v/>
      </c>
      <c r="G172" s="52" t="str">
        <f>IF(Eingabe!D170&lt;&gt;"", Eingabe!D170,"")</f>
        <v/>
      </c>
      <c r="H172" s="52" t="str">
        <f>IF(OR(Eingabe!B170&lt;&gt;"",Eingabe!C170&lt;&gt;""),Eingabe!E170,"")</f>
        <v/>
      </c>
      <c r="I172" s="54" t="str">
        <f>IF(OR(Eingabe!B170&lt;&gt;"",Eingabe!C170&lt;&gt;""),IF(Eingabe!R170&lt;&gt;"",Eingabe!R170,""),"")</f>
        <v/>
      </c>
      <c r="J172" s="54" t="str">
        <f>IF(OR(Eingabe!B170&lt;&gt;"",Eingabe!C170&lt;&gt;""),IF(Eingabe!AE170&lt;&gt;"",Eingabe!AE170,""),"")</f>
        <v/>
      </c>
      <c r="K172" s="54" t="str">
        <f>IF(OR(Eingabe!B170&lt;&gt;"",Eingabe!C170&lt;&gt;""),IF(Eingabe!AN170&lt;&gt;"",Eingabe!AN170,""),"")</f>
        <v/>
      </c>
      <c r="L172" s="54" t="str">
        <f>IF(OR(Eingabe!B170&lt;&gt;"",Eingabe!C170&lt;&gt;""),IF(Eingabe!L170&lt;&gt;"",Eingabe!L170,""),"")</f>
        <v/>
      </c>
      <c r="M172" s="54" t="str">
        <f>IF(OR(Eingabe!B170&lt;&gt;"",Eingabe!C170&lt;&gt;""),IF(Eingabe!Y170&lt;&gt;"",Eingabe!Y170,""),"")</f>
        <v/>
      </c>
      <c r="N172" s="54" t="str">
        <f>IF(OR(Eingabe!B170&lt;&gt;"",Eingabe!C170&lt;&gt;""),IF(Eingabe!AL170&lt;&gt;"",Eingabe!AL170,""),"")</f>
        <v/>
      </c>
      <c r="O172" s="54" t="str">
        <f>IF(OR(Eingabe!B170&lt;&gt;"",Eingabe!C170&lt;&gt;""),IF(Eingabe!AU170&lt;&gt;"",Eingabe!AU170,""),"")</f>
        <v/>
      </c>
      <c r="P172" s="54" t="str">
        <f>IF(OR(Eingabe!B170&lt;&gt;"",Eingabe!C170&lt;&gt;""),IF(Eingabe!AV170&lt;&gt;"",Eingabe!AV170,""),"")</f>
        <v/>
      </c>
      <c r="Q172" s="54" t="str">
        <f>IF(OR(Eingabe!B170&lt;&gt;"",Eingabe!C170&lt;&gt;""),IF(Eingabe!AW170&lt;&gt;"",Eingabe!AW170,""),"")</f>
        <v/>
      </c>
      <c r="R172" s="53" t="str">
        <f>IF(OR(Eingabe!B170&lt;&gt;"",Eingabe!C170&lt;&gt;""),IF(Eingabe!BA170&lt;&gt;"",Eingabe!BA170,""),"")</f>
        <v/>
      </c>
      <c r="S172" s="54" t="str">
        <f>IF(OR(Eingabe!B170&lt;&gt;"",Eingabe!C170&lt;&gt;""),IF(Eingabe!V170&lt;&gt;"",Eingabe!V170,""),"")</f>
        <v/>
      </c>
      <c r="T172" s="54" t="str">
        <f>IF(OR(Eingabe!B170&lt;&gt;"",Eingabe!C170&lt;&gt;""),IF(Eingabe!AI170&lt;&gt;"",Eingabe!AI170,""),"")</f>
        <v/>
      </c>
      <c r="U172" s="54" t="str">
        <f>IF(OR(Eingabe!B170&lt;&gt;"",Eingabe!C170&lt;&gt;""),IF(Eingabe!AR170&lt;&gt;"",Eingabe!AR170,""),"")</f>
        <v/>
      </c>
      <c r="V172" s="55" t="str">
        <f>Eingabe!AX170</f>
        <v/>
      </c>
      <c r="W172" s="55" t="str">
        <f>Eingabe!AY170</f>
        <v/>
      </c>
      <c r="X172" s="55" t="str">
        <f>Eingabe!AZ170</f>
        <v/>
      </c>
      <c r="Y172" s="52" t="str">
        <f>IF(OR(Eingabe!B170&lt;&gt;"",Eingabe!C170&lt;&gt;""),Eingabe!J170,"")</f>
        <v/>
      </c>
      <c r="Z172" s="52"/>
      <c r="AA172" s="56" t="str">
        <f>IF(OR(Eingabe!B170&lt;&gt;"",Eingabe!C170&lt;&gt;""),Eingabe!K170,"")</f>
        <v/>
      </c>
      <c r="AB172" s="52" t="str">
        <f>IF(OR(Eingabe!B170&lt;&gt;"",Eingabe!C170&lt;&gt;""),IF(Eingabe!AA170&lt;&gt;"",Eingabe!AA170,""),"")</f>
        <v/>
      </c>
      <c r="AC172" s="52" t="str">
        <f>IF(OR(Eingabe!B170&lt;&gt;"",Eingabe!C170&lt;&gt;""),IF(Eingabe!AB170&lt;&gt;"",Eingabe!AB170,""),"")</f>
        <v/>
      </c>
      <c r="AD172" s="52" t="str">
        <f>IF(OR(Eingabe!B170&lt;&gt;"",Eingabe!C170&lt;&gt;""),IF(Eingabe!AC170&lt;&gt;"",Eingabe!AC170,""),"")</f>
        <v/>
      </c>
      <c r="AE172" s="52" t="str">
        <f>IF(OR(Eingabe!B170&lt;&gt;"",Eingabe!C170&lt;&gt;""),IF(Eingabe!AD170&lt;&gt;"",Eingabe!AD170,""),"")</f>
        <v/>
      </c>
      <c r="AF172" s="52" t="str">
        <f>IF(OR(Eingabe!B170&lt;&gt;"",Eingabe!C170&lt;&gt;""),IF(Eingabe!N170&lt;&gt;"",Eingabe!N170,""),"")</f>
        <v/>
      </c>
      <c r="AG172" s="52" t="str">
        <f>IF(OR(Eingabe!B170&lt;&gt;"",Eingabe!C170&lt;&gt;""),IF(Eingabe!O170&lt;&gt;"",Eingabe!O170,""),"")</f>
        <v/>
      </c>
      <c r="AH172" s="52" t="str">
        <f>IF(OR(Eingabe!B170&lt;&gt;"",Eingabe!C170&lt;&gt;""),IF(Eingabe!P170&lt;&gt;"",Eingabe!P170,""),"")</f>
        <v/>
      </c>
      <c r="AI172" s="52" t="str">
        <f>IF(OR(Eingabe!B170&lt;&gt;"",Eingabe!C170&lt;&gt;""),IF(Eingabe!Q170&lt;&gt;"",Eingabe!Q170,""),"")</f>
        <v/>
      </c>
    </row>
    <row r="173" spans="1:35" x14ac:dyDescent="0.25">
      <c r="A173" s="52" t="str">
        <f>IF(OR(Eingabe!B171&lt;&gt;"",Eingabe!C171&lt;&gt;""),Eingabe!Jahr,"")</f>
        <v/>
      </c>
      <c r="B173" s="52" t="str">
        <f>IF(OR(Eingabe!B171&lt;&gt;"",Eingabe!C171&lt;&gt;""),Eingabe!$J$2,"")</f>
        <v/>
      </c>
      <c r="C173" s="53" t="str">
        <f>IF(OR(Eingabe!B171&lt;&gt;"",Eingabe!C171&lt;&gt;""),Eingabe!Schule,"")</f>
        <v/>
      </c>
      <c r="D173" s="52" t="str">
        <f>IF(Eingabe!H171&lt;&gt;"", Eingabe!H171,"")</f>
        <v/>
      </c>
      <c r="E173" s="52" t="str">
        <f>IF(Eingabe!I171&lt;&gt;"", Eingabe!I171,"")</f>
        <v/>
      </c>
      <c r="F173" s="52" t="str">
        <f>IF(OR(Eingabe!B171&lt;&gt;"",Eingabe!C171&lt;&gt;""),Eingabe!G171,"")</f>
        <v/>
      </c>
      <c r="G173" s="52" t="str">
        <f>IF(Eingabe!D171&lt;&gt;"", Eingabe!D171,"")</f>
        <v/>
      </c>
      <c r="H173" s="52" t="str">
        <f>IF(OR(Eingabe!B171&lt;&gt;"",Eingabe!C171&lt;&gt;""),Eingabe!E171,"")</f>
        <v/>
      </c>
      <c r="I173" s="54" t="str">
        <f>IF(OR(Eingabe!B171&lt;&gt;"",Eingabe!C171&lt;&gt;""),IF(Eingabe!R171&lt;&gt;"",Eingabe!R171,""),"")</f>
        <v/>
      </c>
      <c r="J173" s="54" t="str">
        <f>IF(OR(Eingabe!B171&lt;&gt;"",Eingabe!C171&lt;&gt;""),IF(Eingabe!AE171&lt;&gt;"",Eingabe!AE171,""),"")</f>
        <v/>
      </c>
      <c r="K173" s="54" t="str">
        <f>IF(OR(Eingabe!B171&lt;&gt;"",Eingabe!C171&lt;&gt;""),IF(Eingabe!AN171&lt;&gt;"",Eingabe!AN171,""),"")</f>
        <v/>
      </c>
      <c r="L173" s="54" t="str">
        <f>IF(OR(Eingabe!B171&lt;&gt;"",Eingabe!C171&lt;&gt;""),IF(Eingabe!L171&lt;&gt;"",Eingabe!L171,""),"")</f>
        <v/>
      </c>
      <c r="M173" s="54" t="str">
        <f>IF(OR(Eingabe!B171&lt;&gt;"",Eingabe!C171&lt;&gt;""),IF(Eingabe!Y171&lt;&gt;"",Eingabe!Y171,""),"")</f>
        <v/>
      </c>
      <c r="N173" s="54" t="str">
        <f>IF(OR(Eingabe!B171&lt;&gt;"",Eingabe!C171&lt;&gt;""),IF(Eingabe!AL171&lt;&gt;"",Eingabe!AL171,""),"")</f>
        <v/>
      </c>
      <c r="O173" s="54" t="str">
        <f>IF(OR(Eingabe!B171&lt;&gt;"",Eingabe!C171&lt;&gt;""),IF(Eingabe!AU171&lt;&gt;"",Eingabe!AU171,""),"")</f>
        <v/>
      </c>
      <c r="P173" s="54" t="str">
        <f>IF(OR(Eingabe!B171&lt;&gt;"",Eingabe!C171&lt;&gt;""),IF(Eingabe!AV171&lt;&gt;"",Eingabe!AV171,""),"")</f>
        <v/>
      </c>
      <c r="Q173" s="54" t="str">
        <f>IF(OR(Eingabe!B171&lt;&gt;"",Eingabe!C171&lt;&gt;""),IF(Eingabe!AW171&lt;&gt;"",Eingabe!AW171,""),"")</f>
        <v/>
      </c>
      <c r="R173" s="53" t="str">
        <f>IF(OR(Eingabe!B171&lt;&gt;"",Eingabe!C171&lt;&gt;""),IF(Eingabe!BA171&lt;&gt;"",Eingabe!BA171,""),"")</f>
        <v/>
      </c>
      <c r="S173" s="54" t="str">
        <f>IF(OR(Eingabe!B171&lt;&gt;"",Eingabe!C171&lt;&gt;""),IF(Eingabe!V171&lt;&gt;"",Eingabe!V171,""),"")</f>
        <v/>
      </c>
      <c r="T173" s="54" t="str">
        <f>IF(OR(Eingabe!B171&lt;&gt;"",Eingabe!C171&lt;&gt;""),IF(Eingabe!AI171&lt;&gt;"",Eingabe!AI171,""),"")</f>
        <v/>
      </c>
      <c r="U173" s="54" t="str">
        <f>IF(OR(Eingabe!B171&lt;&gt;"",Eingabe!C171&lt;&gt;""),IF(Eingabe!AR171&lt;&gt;"",Eingabe!AR171,""),"")</f>
        <v/>
      </c>
      <c r="V173" s="55" t="str">
        <f>Eingabe!AX171</f>
        <v/>
      </c>
      <c r="W173" s="55" t="str">
        <f>Eingabe!AY171</f>
        <v/>
      </c>
      <c r="X173" s="55" t="str">
        <f>Eingabe!AZ171</f>
        <v/>
      </c>
      <c r="Y173" s="52" t="str">
        <f>IF(OR(Eingabe!B171&lt;&gt;"",Eingabe!C171&lt;&gt;""),Eingabe!J171,"")</f>
        <v/>
      </c>
      <c r="Z173" s="52"/>
      <c r="AA173" s="56" t="str">
        <f>IF(OR(Eingabe!B171&lt;&gt;"",Eingabe!C171&lt;&gt;""),Eingabe!K171,"")</f>
        <v/>
      </c>
      <c r="AB173" s="52" t="str">
        <f>IF(OR(Eingabe!B171&lt;&gt;"",Eingabe!C171&lt;&gt;""),IF(Eingabe!AA171&lt;&gt;"",Eingabe!AA171,""),"")</f>
        <v/>
      </c>
      <c r="AC173" s="52" t="str">
        <f>IF(OR(Eingabe!B171&lt;&gt;"",Eingabe!C171&lt;&gt;""),IF(Eingabe!AB171&lt;&gt;"",Eingabe!AB171,""),"")</f>
        <v/>
      </c>
      <c r="AD173" s="52" t="str">
        <f>IF(OR(Eingabe!B171&lt;&gt;"",Eingabe!C171&lt;&gt;""),IF(Eingabe!AC171&lt;&gt;"",Eingabe!AC171,""),"")</f>
        <v/>
      </c>
      <c r="AE173" s="52" t="str">
        <f>IF(OR(Eingabe!B171&lt;&gt;"",Eingabe!C171&lt;&gt;""),IF(Eingabe!AD171&lt;&gt;"",Eingabe!AD171,""),"")</f>
        <v/>
      </c>
      <c r="AF173" s="52" t="str">
        <f>IF(OR(Eingabe!B171&lt;&gt;"",Eingabe!C171&lt;&gt;""),IF(Eingabe!N171&lt;&gt;"",Eingabe!N171,""),"")</f>
        <v/>
      </c>
      <c r="AG173" s="52" t="str">
        <f>IF(OR(Eingabe!B171&lt;&gt;"",Eingabe!C171&lt;&gt;""),IF(Eingabe!O171&lt;&gt;"",Eingabe!O171,""),"")</f>
        <v/>
      </c>
      <c r="AH173" s="52" t="str">
        <f>IF(OR(Eingabe!B171&lt;&gt;"",Eingabe!C171&lt;&gt;""),IF(Eingabe!P171&lt;&gt;"",Eingabe!P171,""),"")</f>
        <v/>
      </c>
      <c r="AI173" s="52" t="str">
        <f>IF(OR(Eingabe!B171&lt;&gt;"",Eingabe!C171&lt;&gt;""),IF(Eingabe!Q171&lt;&gt;"",Eingabe!Q171,""),"")</f>
        <v/>
      </c>
    </row>
    <row r="174" spans="1:35" x14ac:dyDescent="0.25">
      <c r="A174" s="52" t="str">
        <f>IF(OR(Eingabe!B172&lt;&gt;"",Eingabe!C172&lt;&gt;""),Eingabe!Jahr,"")</f>
        <v/>
      </c>
      <c r="B174" s="52" t="str">
        <f>IF(OR(Eingabe!B172&lt;&gt;"",Eingabe!C172&lt;&gt;""),Eingabe!$J$2,"")</f>
        <v/>
      </c>
      <c r="C174" s="53" t="str">
        <f>IF(OR(Eingabe!B172&lt;&gt;"",Eingabe!C172&lt;&gt;""),Eingabe!Schule,"")</f>
        <v/>
      </c>
      <c r="D174" s="52" t="str">
        <f>IF(Eingabe!H172&lt;&gt;"", Eingabe!H172,"")</f>
        <v/>
      </c>
      <c r="E174" s="52" t="str">
        <f>IF(Eingabe!I172&lt;&gt;"", Eingabe!I172,"")</f>
        <v/>
      </c>
      <c r="F174" s="52" t="str">
        <f>IF(OR(Eingabe!B172&lt;&gt;"",Eingabe!C172&lt;&gt;""),Eingabe!G172,"")</f>
        <v/>
      </c>
      <c r="G174" s="52" t="str">
        <f>IF(Eingabe!D172&lt;&gt;"", Eingabe!D172,"")</f>
        <v/>
      </c>
      <c r="H174" s="52" t="str">
        <f>IF(OR(Eingabe!B172&lt;&gt;"",Eingabe!C172&lt;&gt;""),Eingabe!E172,"")</f>
        <v/>
      </c>
      <c r="I174" s="54" t="str">
        <f>IF(OR(Eingabe!B172&lt;&gt;"",Eingabe!C172&lt;&gt;""),IF(Eingabe!R172&lt;&gt;"",Eingabe!R172,""),"")</f>
        <v/>
      </c>
      <c r="J174" s="54" t="str">
        <f>IF(OR(Eingabe!B172&lt;&gt;"",Eingabe!C172&lt;&gt;""),IF(Eingabe!AE172&lt;&gt;"",Eingabe!AE172,""),"")</f>
        <v/>
      </c>
      <c r="K174" s="54" t="str">
        <f>IF(OR(Eingabe!B172&lt;&gt;"",Eingabe!C172&lt;&gt;""),IF(Eingabe!AN172&lt;&gt;"",Eingabe!AN172,""),"")</f>
        <v/>
      </c>
      <c r="L174" s="54" t="str">
        <f>IF(OR(Eingabe!B172&lt;&gt;"",Eingabe!C172&lt;&gt;""),IF(Eingabe!L172&lt;&gt;"",Eingabe!L172,""),"")</f>
        <v/>
      </c>
      <c r="M174" s="54" t="str">
        <f>IF(OR(Eingabe!B172&lt;&gt;"",Eingabe!C172&lt;&gt;""),IF(Eingabe!Y172&lt;&gt;"",Eingabe!Y172,""),"")</f>
        <v/>
      </c>
      <c r="N174" s="54" t="str">
        <f>IF(OR(Eingabe!B172&lt;&gt;"",Eingabe!C172&lt;&gt;""),IF(Eingabe!AL172&lt;&gt;"",Eingabe!AL172,""),"")</f>
        <v/>
      </c>
      <c r="O174" s="54" t="str">
        <f>IF(OR(Eingabe!B172&lt;&gt;"",Eingabe!C172&lt;&gt;""),IF(Eingabe!AU172&lt;&gt;"",Eingabe!AU172,""),"")</f>
        <v/>
      </c>
      <c r="P174" s="54" t="str">
        <f>IF(OR(Eingabe!B172&lt;&gt;"",Eingabe!C172&lt;&gt;""),IF(Eingabe!AV172&lt;&gt;"",Eingabe!AV172,""),"")</f>
        <v/>
      </c>
      <c r="Q174" s="54" t="str">
        <f>IF(OR(Eingabe!B172&lt;&gt;"",Eingabe!C172&lt;&gt;""),IF(Eingabe!AW172&lt;&gt;"",Eingabe!AW172,""),"")</f>
        <v/>
      </c>
      <c r="R174" s="53" t="str">
        <f>IF(OR(Eingabe!B172&lt;&gt;"",Eingabe!C172&lt;&gt;""),IF(Eingabe!BA172&lt;&gt;"",Eingabe!BA172,""),"")</f>
        <v/>
      </c>
      <c r="S174" s="54" t="str">
        <f>IF(OR(Eingabe!B172&lt;&gt;"",Eingabe!C172&lt;&gt;""),IF(Eingabe!V172&lt;&gt;"",Eingabe!V172,""),"")</f>
        <v/>
      </c>
      <c r="T174" s="54" t="str">
        <f>IF(OR(Eingabe!B172&lt;&gt;"",Eingabe!C172&lt;&gt;""),IF(Eingabe!AI172&lt;&gt;"",Eingabe!AI172,""),"")</f>
        <v/>
      </c>
      <c r="U174" s="54" t="str">
        <f>IF(OR(Eingabe!B172&lt;&gt;"",Eingabe!C172&lt;&gt;""),IF(Eingabe!AR172&lt;&gt;"",Eingabe!AR172,""),"")</f>
        <v/>
      </c>
      <c r="V174" s="55" t="str">
        <f>Eingabe!AX172</f>
        <v/>
      </c>
      <c r="W174" s="55" t="str">
        <f>Eingabe!AY172</f>
        <v/>
      </c>
      <c r="X174" s="55" t="str">
        <f>Eingabe!AZ172</f>
        <v/>
      </c>
      <c r="Y174" s="52" t="str">
        <f>IF(OR(Eingabe!B172&lt;&gt;"",Eingabe!C172&lt;&gt;""),Eingabe!J172,"")</f>
        <v/>
      </c>
      <c r="Z174" s="52"/>
      <c r="AA174" s="56" t="str">
        <f>IF(OR(Eingabe!B172&lt;&gt;"",Eingabe!C172&lt;&gt;""),Eingabe!K172,"")</f>
        <v/>
      </c>
      <c r="AB174" s="52" t="str">
        <f>IF(OR(Eingabe!B172&lt;&gt;"",Eingabe!C172&lt;&gt;""),IF(Eingabe!AA172&lt;&gt;"",Eingabe!AA172,""),"")</f>
        <v/>
      </c>
      <c r="AC174" s="52" t="str">
        <f>IF(OR(Eingabe!B172&lt;&gt;"",Eingabe!C172&lt;&gt;""),IF(Eingabe!AB172&lt;&gt;"",Eingabe!AB172,""),"")</f>
        <v/>
      </c>
      <c r="AD174" s="52" t="str">
        <f>IF(OR(Eingabe!B172&lt;&gt;"",Eingabe!C172&lt;&gt;""),IF(Eingabe!AC172&lt;&gt;"",Eingabe!AC172,""),"")</f>
        <v/>
      </c>
      <c r="AE174" s="52" t="str">
        <f>IF(OR(Eingabe!B172&lt;&gt;"",Eingabe!C172&lt;&gt;""),IF(Eingabe!AD172&lt;&gt;"",Eingabe!AD172,""),"")</f>
        <v/>
      </c>
      <c r="AF174" s="52" t="str">
        <f>IF(OR(Eingabe!B172&lt;&gt;"",Eingabe!C172&lt;&gt;""),IF(Eingabe!N172&lt;&gt;"",Eingabe!N172,""),"")</f>
        <v/>
      </c>
      <c r="AG174" s="52" t="str">
        <f>IF(OR(Eingabe!B172&lt;&gt;"",Eingabe!C172&lt;&gt;""),IF(Eingabe!O172&lt;&gt;"",Eingabe!O172,""),"")</f>
        <v/>
      </c>
      <c r="AH174" s="52" t="str">
        <f>IF(OR(Eingabe!B172&lt;&gt;"",Eingabe!C172&lt;&gt;""),IF(Eingabe!P172&lt;&gt;"",Eingabe!P172,""),"")</f>
        <v/>
      </c>
      <c r="AI174" s="52" t="str">
        <f>IF(OR(Eingabe!B172&lt;&gt;"",Eingabe!C172&lt;&gt;""),IF(Eingabe!Q172&lt;&gt;"",Eingabe!Q172,""),"")</f>
        <v/>
      </c>
    </row>
    <row r="175" spans="1:35" x14ac:dyDescent="0.25">
      <c r="A175" s="52" t="str">
        <f>IF(OR(Eingabe!B173&lt;&gt;"",Eingabe!C173&lt;&gt;""),Eingabe!Jahr,"")</f>
        <v/>
      </c>
      <c r="B175" s="52" t="str">
        <f>IF(OR(Eingabe!B173&lt;&gt;"",Eingabe!C173&lt;&gt;""),Eingabe!$J$2,"")</f>
        <v/>
      </c>
      <c r="C175" s="53" t="str">
        <f>IF(OR(Eingabe!B173&lt;&gt;"",Eingabe!C173&lt;&gt;""),Eingabe!Schule,"")</f>
        <v/>
      </c>
      <c r="D175" s="52" t="str">
        <f>IF(Eingabe!H173&lt;&gt;"", Eingabe!H173,"")</f>
        <v/>
      </c>
      <c r="E175" s="52" t="str">
        <f>IF(Eingabe!I173&lt;&gt;"", Eingabe!I173,"")</f>
        <v/>
      </c>
      <c r="F175" s="52" t="str">
        <f>IF(OR(Eingabe!B173&lt;&gt;"",Eingabe!C173&lt;&gt;""),Eingabe!G173,"")</f>
        <v/>
      </c>
      <c r="G175" s="52" t="str">
        <f>IF(Eingabe!D173&lt;&gt;"", Eingabe!D173,"")</f>
        <v/>
      </c>
      <c r="H175" s="52" t="str">
        <f>IF(OR(Eingabe!B173&lt;&gt;"",Eingabe!C173&lt;&gt;""),Eingabe!E173,"")</f>
        <v/>
      </c>
      <c r="I175" s="54" t="str">
        <f>IF(OR(Eingabe!B173&lt;&gt;"",Eingabe!C173&lt;&gt;""),IF(Eingabe!R173&lt;&gt;"",Eingabe!R173,""),"")</f>
        <v/>
      </c>
      <c r="J175" s="54" t="str">
        <f>IF(OR(Eingabe!B173&lt;&gt;"",Eingabe!C173&lt;&gt;""),IF(Eingabe!AE173&lt;&gt;"",Eingabe!AE173,""),"")</f>
        <v/>
      </c>
      <c r="K175" s="54" t="str">
        <f>IF(OR(Eingabe!B173&lt;&gt;"",Eingabe!C173&lt;&gt;""),IF(Eingabe!AN173&lt;&gt;"",Eingabe!AN173,""),"")</f>
        <v/>
      </c>
      <c r="L175" s="54" t="str">
        <f>IF(OR(Eingabe!B173&lt;&gt;"",Eingabe!C173&lt;&gt;""),IF(Eingabe!L173&lt;&gt;"",Eingabe!L173,""),"")</f>
        <v/>
      </c>
      <c r="M175" s="54" t="str">
        <f>IF(OR(Eingabe!B173&lt;&gt;"",Eingabe!C173&lt;&gt;""),IF(Eingabe!Y173&lt;&gt;"",Eingabe!Y173,""),"")</f>
        <v/>
      </c>
      <c r="N175" s="54" t="str">
        <f>IF(OR(Eingabe!B173&lt;&gt;"",Eingabe!C173&lt;&gt;""),IF(Eingabe!AL173&lt;&gt;"",Eingabe!AL173,""),"")</f>
        <v/>
      </c>
      <c r="O175" s="54" t="str">
        <f>IF(OR(Eingabe!B173&lt;&gt;"",Eingabe!C173&lt;&gt;""),IF(Eingabe!AU173&lt;&gt;"",Eingabe!AU173,""),"")</f>
        <v/>
      </c>
      <c r="P175" s="54" t="str">
        <f>IF(OR(Eingabe!B173&lt;&gt;"",Eingabe!C173&lt;&gt;""),IF(Eingabe!AV173&lt;&gt;"",Eingabe!AV173,""),"")</f>
        <v/>
      </c>
      <c r="Q175" s="54" t="str">
        <f>IF(OR(Eingabe!B173&lt;&gt;"",Eingabe!C173&lt;&gt;""),IF(Eingabe!AW173&lt;&gt;"",Eingabe!AW173,""),"")</f>
        <v/>
      </c>
      <c r="R175" s="53" t="str">
        <f>IF(OR(Eingabe!B173&lt;&gt;"",Eingabe!C173&lt;&gt;""),IF(Eingabe!BA173&lt;&gt;"",Eingabe!BA173,""),"")</f>
        <v/>
      </c>
      <c r="S175" s="54" t="str">
        <f>IF(OR(Eingabe!B173&lt;&gt;"",Eingabe!C173&lt;&gt;""),IF(Eingabe!V173&lt;&gt;"",Eingabe!V173,""),"")</f>
        <v/>
      </c>
      <c r="T175" s="54" t="str">
        <f>IF(OR(Eingabe!B173&lt;&gt;"",Eingabe!C173&lt;&gt;""),IF(Eingabe!AI173&lt;&gt;"",Eingabe!AI173,""),"")</f>
        <v/>
      </c>
      <c r="U175" s="54" t="str">
        <f>IF(OR(Eingabe!B173&lt;&gt;"",Eingabe!C173&lt;&gt;""),IF(Eingabe!AR173&lt;&gt;"",Eingabe!AR173,""),"")</f>
        <v/>
      </c>
      <c r="V175" s="55" t="str">
        <f>Eingabe!AX173</f>
        <v/>
      </c>
      <c r="W175" s="55" t="str">
        <f>Eingabe!AY173</f>
        <v/>
      </c>
      <c r="X175" s="55" t="str">
        <f>Eingabe!AZ173</f>
        <v/>
      </c>
      <c r="Y175" s="52" t="str">
        <f>IF(OR(Eingabe!B173&lt;&gt;"",Eingabe!C173&lt;&gt;""),Eingabe!J173,"")</f>
        <v/>
      </c>
      <c r="Z175" s="52"/>
      <c r="AA175" s="56" t="str">
        <f>IF(OR(Eingabe!B173&lt;&gt;"",Eingabe!C173&lt;&gt;""),Eingabe!K173,"")</f>
        <v/>
      </c>
      <c r="AB175" s="52" t="str">
        <f>IF(OR(Eingabe!B173&lt;&gt;"",Eingabe!C173&lt;&gt;""),IF(Eingabe!AA173&lt;&gt;"",Eingabe!AA173,""),"")</f>
        <v/>
      </c>
      <c r="AC175" s="52" t="str">
        <f>IF(OR(Eingabe!B173&lt;&gt;"",Eingabe!C173&lt;&gt;""),IF(Eingabe!AB173&lt;&gt;"",Eingabe!AB173,""),"")</f>
        <v/>
      </c>
      <c r="AD175" s="52" t="str">
        <f>IF(OR(Eingabe!B173&lt;&gt;"",Eingabe!C173&lt;&gt;""),IF(Eingabe!AC173&lt;&gt;"",Eingabe!AC173,""),"")</f>
        <v/>
      </c>
      <c r="AE175" s="52" t="str">
        <f>IF(OR(Eingabe!B173&lt;&gt;"",Eingabe!C173&lt;&gt;""),IF(Eingabe!AD173&lt;&gt;"",Eingabe!AD173,""),"")</f>
        <v/>
      </c>
      <c r="AF175" s="52" t="str">
        <f>IF(OR(Eingabe!B173&lt;&gt;"",Eingabe!C173&lt;&gt;""),IF(Eingabe!N173&lt;&gt;"",Eingabe!N173,""),"")</f>
        <v/>
      </c>
      <c r="AG175" s="52" t="str">
        <f>IF(OR(Eingabe!B173&lt;&gt;"",Eingabe!C173&lt;&gt;""),IF(Eingabe!O173&lt;&gt;"",Eingabe!O173,""),"")</f>
        <v/>
      </c>
      <c r="AH175" s="52" t="str">
        <f>IF(OR(Eingabe!B173&lt;&gt;"",Eingabe!C173&lt;&gt;""),IF(Eingabe!P173&lt;&gt;"",Eingabe!P173,""),"")</f>
        <v/>
      </c>
      <c r="AI175" s="52" t="str">
        <f>IF(OR(Eingabe!B173&lt;&gt;"",Eingabe!C173&lt;&gt;""),IF(Eingabe!Q173&lt;&gt;"",Eingabe!Q173,""),"")</f>
        <v/>
      </c>
    </row>
    <row r="176" spans="1:35" x14ac:dyDescent="0.25">
      <c r="A176" s="52" t="str">
        <f>IF(OR(Eingabe!B174&lt;&gt;"",Eingabe!C174&lt;&gt;""),Eingabe!Jahr,"")</f>
        <v/>
      </c>
      <c r="B176" s="52" t="str">
        <f>IF(OR(Eingabe!B174&lt;&gt;"",Eingabe!C174&lt;&gt;""),Eingabe!$J$2,"")</f>
        <v/>
      </c>
      <c r="C176" s="53" t="str">
        <f>IF(OR(Eingabe!B174&lt;&gt;"",Eingabe!C174&lt;&gt;""),Eingabe!Schule,"")</f>
        <v/>
      </c>
      <c r="D176" s="52" t="str">
        <f>IF(Eingabe!H174&lt;&gt;"", Eingabe!H174,"")</f>
        <v/>
      </c>
      <c r="E176" s="52" t="str">
        <f>IF(Eingabe!I174&lt;&gt;"", Eingabe!I174,"")</f>
        <v/>
      </c>
      <c r="F176" s="52" t="str">
        <f>IF(OR(Eingabe!B174&lt;&gt;"",Eingabe!C174&lt;&gt;""),Eingabe!G174,"")</f>
        <v/>
      </c>
      <c r="G176" s="52" t="str">
        <f>IF(Eingabe!D174&lt;&gt;"", Eingabe!D174,"")</f>
        <v/>
      </c>
      <c r="H176" s="52" t="str">
        <f>IF(OR(Eingabe!B174&lt;&gt;"",Eingabe!C174&lt;&gt;""),Eingabe!E174,"")</f>
        <v/>
      </c>
      <c r="I176" s="54" t="str">
        <f>IF(OR(Eingabe!B174&lt;&gt;"",Eingabe!C174&lt;&gt;""),IF(Eingabe!R174&lt;&gt;"",Eingabe!R174,""),"")</f>
        <v/>
      </c>
      <c r="J176" s="54" t="str">
        <f>IF(OR(Eingabe!B174&lt;&gt;"",Eingabe!C174&lt;&gt;""),IF(Eingabe!AE174&lt;&gt;"",Eingabe!AE174,""),"")</f>
        <v/>
      </c>
      <c r="K176" s="54" t="str">
        <f>IF(OR(Eingabe!B174&lt;&gt;"",Eingabe!C174&lt;&gt;""),IF(Eingabe!AN174&lt;&gt;"",Eingabe!AN174,""),"")</f>
        <v/>
      </c>
      <c r="L176" s="54" t="str">
        <f>IF(OR(Eingabe!B174&lt;&gt;"",Eingabe!C174&lt;&gt;""),IF(Eingabe!L174&lt;&gt;"",Eingabe!L174,""),"")</f>
        <v/>
      </c>
      <c r="M176" s="54" t="str">
        <f>IF(OR(Eingabe!B174&lt;&gt;"",Eingabe!C174&lt;&gt;""),IF(Eingabe!Y174&lt;&gt;"",Eingabe!Y174,""),"")</f>
        <v/>
      </c>
      <c r="N176" s="54" t="str">
        <f>IF(OR(Eingabe!B174&lt;&gt;"",Eingabe!C174&lt;&gt;""),IF(Eingabe!AL174&lt;&gt;"",Eingabe!AL174,""),"")</f>
        <v/>
      </c>
      <c r="O176" s="54" t="str">
        <f>IF(OR(Eingabe!B174&lt;&gt;"",Eingabe!C174&lt;&gt;""),IF(Eingabe!AU174&lt;&gt;"",Eingabe!AU174,""),"")</f>
        <v/>
      </c>
      <c r="P176" s="54" t="str">
        <f>IF(OR(Eingabe!B174&lt;&gt;"",Eingabe!C174&lt;&gt;""),IF(Eingabe!AV174&lt;&gt;"",Eingabe!AV174,""),"")</f>
        <v/>
      </c>
      <c r="Q176" s="54" t="str">
        <f>IF(OR(Eingabe!B174&lt;&gt;"",Eingabe!C174&lt;&gt;""),IF(Eingabe!AW174&lt;&gt;"",Eingabe!AW174,""),"")</f>
        <v/>
      </c>
      <c r="R176" s="53" t="str">
        <f>IF(OR(Eingabe!B174&lt;&gt;"",Eingabe!C174&lt;&gt;""),IF(Eingabe!BA174&lt;&gt;"",Eingabe!BA174,""),"")</f>
        <v/>
      </c>
      <c r="S176" s="54" t="str">
        <f>IF(OR(Eingabe!B174&lt;&gt;"",Eingabe!C174&lt;&gt;""),IF(Eingabe!V174&lt;&gt;"",Eingabe!V174,""),"")</f>
        <v/>
      </c>
      <c r="T176" s="54" t="str">
        <f>IF(OR(Eingabe!B174&lt;&gt;"",Eingabe!C174&lt;&gt;""),IF(Eingabe!AI174&lt;&gt;"",Eingabe!AI174,""),"")</f>
        <v/>
      </c>
      <c r="U176" s="54" t="str">
        <f>IF(OR(Eingabe!B174&lt;&gt;"",Eingabe!C174&lt;&gt;""),IF(Eingabe!AR174&lt;&gt;"",Eingabe!AR174,""),"")</f>
        <v/>
      </c>
      <c r="V176" s="55" t="str">
        <f>Eingabe!AX174</f>
        <v/>
      </c>
      <c r="W176" s="55" t="str">
        <f>Eingabe!AY174</f>
        <v/>
      </c>
      <c r="X176" s="55" t="str">
        <f>Eingabe!AZ174</f>
        <v/>
      </c>
      <c r="Y176" s="52" t="str">
        <f>IF(OR(Eingabe!B174&lt;&gt;"",Eingabe!C174&lt;&gt;""),Eingabe!J174,"")</f>
        <v/>
      </c>
      <c r="Z176" s="52"/>
      <c r="AA176" s="56" t="str">
        <f>IF(OR(Eingabe!B174&lt;&gt;"",Eingabe!C174&lt;&gt;""),Eingabe!K174,"")</f>
        <v/>
      </c>
      <c r="AB176" s="52" t="str">
        <f>IF(OR(Eingabe!B174&lt;&gt;"",Eingabe!C174&lt;&gt;""),IF(Eingabe!AA174&lt;&gt;"",Eingabe!AA174,""),"")</f>
        <v/>
      </c>
      <c r="AC176" s="52" t="str">
        <f>IF(OR(Eingabe!B174&lt;&gt;"",Eingabe!C174&lt;&gt;""),IF(Eingabe!AB174&lt;&gt;"",Eingabe!AB174,""),"")</f>
        <v/>
      </c>
      <c r="AD176" s="52" t="str">
        <f>IF(OR(Eingabe!B174&lt;&gt;"",Eingabe!C174&lt;&gt;""),IF(Eingabe!AC174&lt;&gt;"",Eingabe!AC174,""),"")</f>
        <v/>
      </c>
      <c r="AE176" s="52" t="str">
        <f>IF(OR(Eingabe!B174&lt;&gt;"",Eingabe!C174&lt;&gt;""),IF(Eingabe!AD174&lt;&gt;"",Eingabe!AD174,""),"")</f>
        <v/>
      </c>
      <c r="AF176" s="52" t="str">
        <f>IF(OR(Eingabe!B174&lt;&gt;"",Eingabe!C174&lt;&gt;""),IF(Eingabe!N174&lt;&gt;"",Eingabe!N174,""),"")</f>
        <v/>
      </c>
      <c r="AG176" s="52" t="str">
        <f>IF(OR(Eingabe!B174&lt;&gt;"",Eingabe!C174&lt;&gt;""),IF(Eingabe!O174&lt;&gt;"",Eingabe!O174,""),"")</f>
        <v/>
      </c>
      <c r="AH176" s="52" t="str">
        <f>IF(OR(Eingabe!B174&lt;&gt;"",Eingabe!C174&lt;&gt;""),IF(Eingabe!P174&lt;&gt;"",Eingabe!P174,""),"")</f>
        <v/>
      </c>
      <c r="AI176" s="52" t="str">
        <f>IF(OR(Eingabe!B174&lt;&gt;"",Eingabe!C174&lt;&gt;""),IF(Eingabe!Q174&lt;&gt;"",Eingabe!Q174,""),"")</f>
        <v/>
      </c>
    </row>
    <row r="177" spans="1:35" x14ac:dyDescent="0.25">
      <c r="A177" s="52" t="str">
        <f>IF(OR(Eingabe!B175&lt;&gt;"",Eingabe!C175&lt;&gt;""),Eingabe!Jahr,"")</f>
        <v/>
      </c>
      <c r="B177" s="52" t="str">
        <f>IF(OR(Eingabe!B175&lt;&gt;"",Eingabe!C175&lt;&gt;""),Eingabe!$J$2,"")</f>
        <v/>
      </c>
      <c r="C177" s="53" t="str">
        <f>IF(OR(Eingabe!B175&lt;&gt;"",Eingabe!C175&lt;&gt;""),Eingabe!Schule,"")</f>
        <v/>
      </c>
      <c r="D177" s="52" t="str">
        <f>IF(Eingabe!H175&lt;&gt;"", Eingabe!H175,"")</f>
        <v/>
      </c>
      <c r="E177" s="52" t="str">
        <f>IF(Eingabe!I175&lt;&gt;"", Eingabe!I175,"")</f>
        <v/>
      </c>
      <c r="F177" s="52" t="str">
        <f>IF(OR(Eingabe!B175&lt;&gt;"",Eingabe!C175&lt;&gt;""),Eingabe!G175,"")</f>
        <v/>
      </c>
      <c r="G177" s="52" t="str">
        <f>IF(Eingabe!D175&lt;&gt;"", Eingabe!D175,"")</f>
        <v/>
      </c>
      <c r="H177" s="52" t="str">
        <f>IF(OR(Eingabe!B175&lt;&gt;"",Eingabe!C175&lt;&gt;""),Eingabe!E175,"")</f>
        <v/>
      </c>
      <c r="I177" s="54" t="str">
        <f>IF(OR(Eingabe!B175&lt;&gt;"",Eingabe!C175&lt;&gt;""),IF(Eingabe!R175&lt;&gt;"",Eingabe!R175,""),"")</f>
        <v/>
      </c>
      <c r="J177" s="54" t="str">
        <f>IF(OR(Eingabe!B175&lt;&gt;"",Eingabe!C175&lt;&gt;""),IF(Eingabe!AE175&lt;&gt;"",Eingabe!AE175,""),"")</f>
        <v/>
      </c>
      <c r="K177" s="54" t="str">
        <f>IF(OR(Eingabe!B175&lt;&gt;"",Eingabe!C175&lt;&gt;""),IF(Eingabe!AN175&lt;&gt;"",Eingabe!AN175,""),"")</f>
        <v/>
      </c>
      <c r="L177" s="54" t="str">
        <f>IF(OR(Eingabe!B175&lt;&gt;"",Eingabe!C175&lt;&gt;""),IF(Eingabe!L175&lt;&gt;"",Eingabe!L175,""),"")</f>
        <v/>
      </c>
      <c r="M177" s="54" t="str">
        <f>IF(OR(Eingabe!B175&lt;&gt;"",Eingabe!C175&lt;&gt;""),IF(Eingabe!Y175&lt;&gt;"",Eingabe!Y175,""),"")</f>
        <v/>
      </c>
      <c r="N177" s="54" t="str">
        <f>IF(OR(Eingabe!B175&lt;&gt;"",Eingabe!C175&lt;&gt;""),IF(Eingabe!AL175&lt;&gt;"",Eingabe!AL175,""),"")</f>
        <v/>
      </c>
      <c r="O177" s="54" t="str">
        <f>IF(OR(Eingabe!B175&lt;&gt;"",Eingabe!C175&lt;&gt;""),IF(Eingabe!AU175&lt;&gt;"",Eingabe!AU175,""),"")</f>
        <v/>
      </c>
      <c r="P177" s="54" t="str">
        <f>IF(OR(Eingabe!B175&lt;&gt;"",Eingabe!C175&lt;&gt;""),IF(Eingabe!AV175&lt;&gt;"",Eingabe!AV175,""),"")</f>
        <v/>
      </c>
      <c r="Q177" s="54" t="str">
        <f>IF(OR(Eingabe!B175&lt;&gt;"",Eingabe!C175&lt;&gt;""),IF(Eingabe!AW175&lt;&gt;"",Eingabe!AW175,""),"")</f>
        <v/>
      </c>
      <c r="R177" s="53" t="str">
        <f>IF(OR(Eingabe!B175&lt;&gt;"",Eingabe!C175&lt;&gt;""),IF(Eingabe!BA175&lt;&gt;"",Eingabe!BA175,""),"")</f>
        <v/>
      </c>
      <c r="S177" s="54" t="str">
        <f>IF(OR(Eingabe!B175&lt;&gt;"",Eingabe!C175&lt;&gt;""),IF(Eingabe!V175&lt;&gt;"",Eingabe!V175,""),"")</f>
        <v/>
      </c>
      <c r="T177" s="54" t="str">
        <f>IF(OR(Eingabe!B175&lt;&gt;"",Eingabe!C175&lt;&gt;""),IF(Eingabe!AI175&lt;&gt;"",Eingabe!AI175,""),"")</f>
        <v/>
      </c>
      <c r="U177" s="54" t="str">
        <f>IF(OR(Eingabe!B175&lt;&gt;"",Eingabe!C175&lt;&gt;""),IF(Eingabe!AR175&lt;&gt;"",Eingabe!AR175,""),"")</f>
        <v/>
      </c>
      <c r="V177" s="55" t="str">
        <f>Eingabe!AX175</f>
        <v/>
      </c>
      <c r="W177" s="55" t="str">
        <f>Eingabe!AY175</f>
        <v/>
      </c>
      <c r="X177" s="55" t="str">
        <f>Eingabe!AZ175</f>
        <v/>
      </c>
      <c r="Y177" s="52" t="str">
        <f>IF(OR(Eingabe!B175&lt;&gt;"",Eingabe!C175&lt;&gt;""),Eingabe!J175,"")</f>
        <v/>
      </c>
      <c r="Z177" s="52"/>
      <c r="AA177" s="56" t="str">
        <f>IF(OR(Eingabe!B175&lt;&gt;"",Eingabe!C175&lt;&gt;""),Eingabe!K175,"")</f>
        <v/>
      </c>
      <c r="AB177" s="52" t="str">
        <f>IF(OR(Eingabe!B175&lt;&gt;"",Eingabe!C175&lt;&gt;""),IF(Eingabe!AA175&lt;&gt;"",Eingabe!AA175,""),"")</f>
        <v/>
      </c>
      <c r="AC177" s="52" t="str">
        <f>IF(OR(Eingabe!B175&lt;&gt;"",Eingabe!C175&lt;&gt;""),IF(Eingabe!AB175&lt;&gt;"",Eingabe!AB175,""),"")</f>
        <v/>
      </c>
      <c r="AD177" s="52" t="str">
        <f>IF(OR(Eingabe!B175&lt;&gt;"",Eingabe!C175&lt;&gt;""),IF(Eingabe!AC175&lt;&gt;"",Eingabe!AC175,""),"")</f>
        <v/>
      </c>
      <c r="AE177" s="52" t="str">
        <f>IF(OR(Eingabe!B175&lt;&gt;"",Eingabe!C175&lt;&gt;""),IF(Eingabe!AD175&lt;&gt;"",Eingabe!AD175,""),"")</f>
        <v/>
      </c>
      <c r="AF177" s="52" t="str">
        <f>IF(OR(Eingabe!B175&lt;&gt;"",Eingabe!C175&lt;&gt;""),IF(Eingabe!N175&lt;&gt;"",Eingabe!N175,""),"")</f>
        <v/>
      </c>
      <c r="AG177" s="52" t="str">
        <f>IF(OR(Eingabe!B175&lt;&gt;"",Eingabe!C175&lt;&gt;""),IF(Eingabe!O175&lt;&gt;"",Eingabe!O175,""),"")</f>
        <v/>
      </c>
      <c r="AH177" s="52" t="str">
        <f>IF(OR(Eingabe!B175&lt;&gt;"",Eingabe!C175&lt;&gt;""),IF(Eingabe!P175&lt;&gt;"",Eingabe!P175,""),"")</f>
        <v/>
      </c>
      <c r="AI177" s="52" t="str">
        <f>IF(OR(Eingabe!B175&lt;&gt;"",Eingabe!C175&lt;&gt;""),IF(Eingabe!Q175&lt;&gt;"",Eingabe!Q175,""),"")</f>
        <v/>
      </c>
    </row>
    <row r="178" spans="1:35" x14ac:dyDescent="0.25">
      <c r="A178" s="52"/>
      <c r="B178" s="52"/>
      <c r="C178" s="53"/>
      <c r="D178" s="52"/>
      <c r="E178" s="52"/>
      <c r="F178" s="52"/>
      <c r="G178" s="52"/>
      <c r="H178" s="52"/>
      <c r="I178" s="54"/>
      <c r="J178" s="54"/>
      <c r="K178" s="54"/>
      <c r="L178" s="54"/>
      <c r="M178" s="54"/>
      <c r="N178" s="54"/>
      <c r="O178" s="54"/>
      <c r="P178" s="54"/>
      <c r="Q178" s="54"/>
      <c r="R178" s="53"/>
      <c r="S178" s="54"/>
      <c r="T178" s="54"/>
      <c r="U178" s="54"/>
      <c r="V178" s="55"/>
      <c r="W178" s="55"/>
      <c r="X178" s="55"/>
      <c r="Y178" s="52"/>
      <c r="Z178" s="52"/>
      <c r="AA178" s="56"/>
      <c r="AB178" s="52"/>
      <c r="AC178" s="52"/>
      <c r="AD178" s="52"/>
      <c r="AE178" s="52"/>
      <c r="AF178" s="52"/>
      <c r="AG178" s="52"/>
      <c r="AH178" s="52"/>
      <c r="AI178" s="52"/>
    </row>
    <row r="179" spans="1:35" x14ac:dyDescent="0.25">
      <c r="A179" s="52"/>
      <c r="B179" s="52"/>
      <c r="C179" s="53"/>
      <c r="D179" s="52"/>
      <c r="E179" s="52"/>
      <c r="F179" s="52"/>
      <c r="G179" s="52"/>
      <c r="H179" s="52"/>
      <c r="I179" s="54"/>
      <c r="J179" s="54"/>
      <c r="K179" s="54"/>
      <c r="L179" s="54"/>
      <c r="M179" s="54"/>
      <c r="N179" s="54"/>
      <c r="O179" s="54"/>
      <c r="P179" s="54"/>
      <c r="Q179" s="54"/>
      <c r="R179" s="53"/>
      <c r="S179" s="54"/>
      <c r="T179" s="54"/>
      <c r="U179" s="54"/>
      <c r="V179" s="55"/>
      <c r="W179" s="55"/>
      <c r="X179" s="55"/>
      <c r="Y179" s="52"/>
      <c r="Z179" s="52"/>
      <c r="AA179" s="56"/>
      <c r="AB179" s="52"/>
      <c r="AC179" s="52"/>
      <c r="AD179" s="52"/>
      <c r="AE179" s="52"/>
      <c r="AF179" s="52"/>
      <c r="AG179" s="52"/>
      <c r="AH179" s="52"/>
      <c r="AI179" s="52"/>
    </row>
    <row r="180" spans="1:35" x14ac:dyDescent="0.25">
      <c r="A180" s="52"/>
      <c r="B180" s="52"/>
      <c r="C180" s="53"/>
      <c r="D180" s="52"/>
      <c r="E180" s="52"/>
      <c r="F180" s="52"/>
      <c r="G180" s="52"/>
      <c r="H180" s="52"/>
      <c r="I180" s="54"/>
      <c r="J180" s="54"/>
      <c r="K180" s="54"/>
      <c r="L180" s="54"/>
      <c r="M180" s="54"/>
      <c r="N180" s="54"/>
      <c r="O180" s="54"/>
      <c r="P180" s="54"/>
      <c r="Q180" s="54"/>
      <c r="R180" s="53"/>
      <c r="S180" s="54"/>
      <c r="T180" s="54"/>
      <c r="U180" s="54"/>
      <c r="V180" s="55"/>
      <c r="W180" s="55"/>
      <c r="X180" s="55"/>
      <c r="Y180" s="52"/>
      <c r="Z180" s="52"/>
      <c r="AA180" s="56"/>
      <c r="AB180" s="52"/>
      <c r="AC180" s="52"/>
      <c r="AD180" s="52"/>
      <c r="AE180" s="52"/>
      <c r="AF180" s="52"/>
      <c r="AG180" s="52"/>
      <c r="AH180" s="52"/>
      <c r="AI180" s="52"/>
    </row>
    <row r="181" spans="1:35" x14ac:dyDescent="0.25">
      <c r="A181" s="52"/>
      <c r="B181" s="52"/>
      <c r="C181" s="53"/>
      <c r="D181" s="52"/>
      <c r="E181" s="52"/>
      <c r="F181" s="52"/>
      <c r="G181" s="52"/>
      <c r="H181" s="52"/>
      <c r="I181" s="54"/>
      <c r="J181" s="54"/>
      <c r="K181" s="54"/>
      <c r="L181" s="54"/>
      <c r="M181" s="54"/>
      <c r="N181" s="54"/>
      <c r="O181" s="54"/>
      <c r="P181" s="54"/>
      <c r="Q181" s="54"/>
      <c r="R181" s="53"/>
      <c r="S181" s="54"/>
      <c r="T181" s="54"/>
      <c r="U181" s="54"/>
      <c r="V181" s="55"/>
      <c r="W181" s="55"/>
      <c r="X181" s="55"/>
      <c r="Y181" s="52"/>
      <c r="Z181" s="52"/>
      <c r="AA181" s="56"/>
      <c r="AB181" s="52"/>
      <c r="AC181" s="52"/>
      <c r="AD181" s="52"/>
      <c r="AE181" s="52"/>
      <c r="AF181" s="52"/>
      <c r="AG181" s="52"/>
      <c r="AH181" s="52"/>
      <c r="AI181" s="52"/>
    </row>
    <row r="182" spans="1:35" x14ac:dyDescent="0.25">
      <c r="A182" s="52"/>
      <c r="B182" s="52"/>
      <c r="C182" s="53"/>
      <c r="D182" s="52"/>
      <c r="E182" s="52"/>
      <c r="F182" s="52"/>
      <c r="G182" s="52"/>
      <c r="H182" s="52"/>
      <c r="I182" s="54"/>
      <c r="J182" s="54"/>
      <c r="K182" s="54"/>
      <c r="L182" s="54"/>
      <c r="M182" s="54"/>
      <c r="N182" s="54"/>
      <c r="O182" s="54"/>
      <c r="P182" s="54"/>
      <c r="Q182" s="54"/>
      <c r="R182" s="53"/>
      <c r="S182" s="54"/>
      <c r="T182" s="54"/>
      <c r="U182" s="54"/>
      <c r="V182" s="55"/>
      <c r="W182" s="55"/>
      <c r="X182" s="55"/>
      <c r="Y182" s="52"/>
      <c r="Z182" s="52"/>
      <c r="AA182" s="56"/>
      <c r="AB182" s="52"/>
      <c r="AC182" s="52"/>
      <c r="AD182" s="52"/>
      <c r="AE182" s="52"/>
      <c r="AF182" s="52"/>
      <c r="AG182" s="52"/>
      <c r="AH182" s="52"/>
      <c r="AI182" s="52"/>
    </row>
    <row r="183" spans="1:35" x14ac:dyDescent="0.25">
      <c r="A183" s="52"/>
      <c r="B183" s="52"/>
      <c r="C183" s="53"/>
      <c r="D183" s="52"/>
      <c r="E183" s="52"/>
      <c r="F183" s="52"/>
      <c r="G183" s="52"/>
      <c r="H183" s="52"/>
      <c r="I183" s="54"/>
      <c r="J183" s="54"/>
      <c r="K183" s="54"/>
      <c r="L183" s="54"/>
      <c r="M183" s="54"/>
      <c r="N183" s="54"/>
      <c r="O183" s="54"/>
      <c r="P183" s="54"/>
      <c r="Q183" s="54"/>
      <c r="R183" s="53"/>
      <c r="S183" s="54"/>
      <c r="T183" s="54"/>
      <c r="U183" s="54"/>
      <c r="V183" s="55"/>
      <c r="W183" s="55"/>
      <c r="X183" s="55"/>
      <c r="Y183" s="52"/>
      <c r="Z183" s="52"/>
      <c r="AA183" s="56"/>
      <c r="AB183" s="52"/>
      <c r="AC183" s="52"/>
      <c r="AD183" s="52"/>
      <c r="AE183" s="52"/>
      <c r="AF183" s="52"/>
      <c r="AG183" s="52"/>
      <c r="AH183" s="52"/>
      <c r="AI183" s="52"/>
    </row>
    <row r="184" spans="1:35" x14ac:dyDescent="0.25">
      <c r="A184" s="52"/>
      <c r="B184" s="52"/>
      <c r="C184" s="53"/>
      <c r="D184" s="52"/>
      <c r="E184" s="52"/>
      <c r="F184" s="52"/>
      <c r="G184" s="52"/>
      <c r="H184" s="52"/>
      <c r="I184" s="54"/>
      <c r="J184" s="54"/>
      <c r="K184" s="54"/>
      <c r="L184" s="54"/>
      <c r="M184" s="54"/>
      <c r="N184" s="54"/>
      <c r="O184" s="54"/>
      <c r="P184" s="54"/>
      <c r="Q184" s="54"/>
      <c r="R184" s="53"/>
      <c r="S184" s="54"/>
      <c r="T184" s="54"/>
      <c r="U184" s="54"/>
      <c r="V184" s="55"/>
      <c r="W184" s="55"/>
      <c r="X184" s="55"/>
      <c r="Y184" s="52"/>
      <c r="Z184" s="52"/>
      <c r="AA184" s="56"/>
      <c r="AB184" s="52"/>
      <c r="AC184" s="52"/>
      <c r="AD184" s="52"/>
      <c r="AE184" s="52"/>
      <c r="AF184" s="52"/>
      <c r="AG184" s="52"/>
      <c r="AH184" s="52"/>
      <c r="AI184" s="52"/>
    </row>
    <row r="185" spans="1:35" x14ac:dyDescent="0.25">
      <c r="A185" s="52"/>
      <c r="B185" s="52"/>
      <c r="C185" s="53"/>
      <c r="D185" s="52"/>
      <c r="E185" s="52"/>
      <c r="F185" s="52"/>
      <c r="G185" s="52"/>
      <c r="H185" s="52"/>
      <c r="I185" s="54"/>
      <c r="J185" s="54"/>
      <c r="K185" s="54"/>
      <c r="L185" s="54"/>
      <c r="M185" s="54"/>
      <c r="N185" s="54"/>
      <c r="O185" s="54"/>
      <c r="P185" s="54"/>
      <c r="Q185" s="54"/>
      <c r="R185" s="53"/>
      <c r="S185" s="54"/>
      <c r="T185" s="54"/>
      <c r="U185" s="54"/>
      <c r="V185" s="55"/>
      <c r="W185" s="55"/>
      <c r="X185" s="55"/>
      <c r="Y185" s="52"/>
      <c r="Z185" s="52"/>
      <c r="AA185" s="56"/>
      <c r="AB185" s="52"/>
      <c r="AC185" s="52"/>
      <c r="AD185" s="52"/>
      <c r="AE185" s="52"/>
      <c r="AF185" s="52"/>
      <c r="AG185" s="52"/>
      <c r="AH185" s="52"/>
      <c r="AI185" s="52"/>
    </row>
    <row r="186" spans="1:35" x14ac:dyDescent="0.25">
      <c r="A186" s="52"/>
      <c r="B186" s="52"/>
      <c r="C186" s="53"/>
      <c r="D186" s="52"/>
      <c r="E186" s="52"/>
      <c r="F186" s="52"/>
      <c r="G186" s="52"/>
      <c r="H186" s="52"/>
      <c r="I186" s="54"/>
      <c r="J186" s="54"/>
      <c r="K186" s="54"/>
      <c r="L186" s="54"/>
      <c r="M186" s="54"/>
      <c r="N186" s="54"/>
      <c r="O186" s="54"/>
      <c r="P186" s="54"/>
      <c r="Q186" s="54"/>
      <c r="R186" s="53"/>
      <c r="S186" s="54"/>
      <c r="T186" s="54"/>
      <c r="U186" s="54"/>
      <c r="V186" s="55"/>
      <c r="W186" s="55"/>
      <c r="X186" s="55"/>
      <c r="Y186" s="52"/>
      <c r="Z186" s="52"/>
      <c r="AA186" s="56"/>
      <c r="AB186" s="52"/>
      <c r="AC186" s="52"/>
      <c r="AD186" s="52"/>
      <c r="AE186" s="52"/>
      <c r="AF186" s="52"/>
      <c r="AG186" s="52"/>
      <c r="AH186" s="52"/>
      <c r="AI186" s="52"/>
    </row>
    <row r="187" spans="1:35" x14ac:dyDescent="0.25">
      <c r="A187" s="52"/>
      <c r="B187" s="52"/>
      <c r="C187" s="53"/>
      <c r="D187" s="52"/>
      <c r="E187" s="52"/>
      <c r="F187" s="52"/>
      <c r="G187" s="52"/>
      <c r="H187" s="52"/>
      <c r="I187" s="54"/>
      <c r="J187" s="54"/>
      <c r="K187" s="54"/>
      <c r="L187" s="54"/>
      <c r="M187" s="54"/>
      <c r="N187" s="54"/>
      <c r="O187" s="54"/>
      <c r="P187" s="54"/>
      <c r="Q187" s="54"/>
      <c r="R187" s="53"/>
      <c r="S187" s="54"/>
      <c r="T187" s="54"/>
      <c r="U187" s="54"/>
      <c r="V187" s="55"/>
      <c r="W187" s="55"/>
      <c r="X187" s="55"/>
      <c r="Y187" s="52"/>
      <c r="Z187" s="52"/>
      <c r="AA187" s="56"/>
      <c r="AB187" s="52"/>
      <c r="AC187" s="52"/>
      <c r="AD187" s="52"/>
      <c r="AE187" s="52"/>
      <c r="AF187" s="52"/>
      <c r="AG187" s="52"/>
      <c r="AH187" s="52"/>
      <c r="AI187" s="52"/>
    </row>
    <row r="188" spans="1:35" x14ac:dyDescent="0.25">
      <c r="A188" s="52"/>
      <c r="B188" s="52"/>
      <c r="C188" s="53"/>
      <c r="D188" s="52"/>
      <c r="E188" s="52"/>
      <c r="F188" s="52"/>
      <c r="G188" s="52"/>
      <c r="H188" s="52"/>
      <c r="I188" s="54"/>
      <c r="J188" s="54"/>
      <c r="K188" s="54"/>
      <c r="L188" s="54"/>
      <c r="M188" s="54"/>
      <c r="N188" s="54"/>
      <c r="O188" s="54"/>
      <c r="P188" s="54"/>
      <c r="Q188" s="54"/>
      <c r="R188" s="53"/>
      <c r="S188" s="54"/>
      <c r="T188" s="54"/>
      <c r="U188" s="54"/>
      <c r="V188" s="55"/>
      <c r="W188" s="55"/>
      <c r="X188" s="55"/>
      <c r="Y188" s="52"/>
      <c r="Z188" s="52"/>
      <c r="AA188" s="56"/>
      <c r="AB188" s="52"/>
      <c r="AC188" s="52"/>
      <c r="AD188" s="52"/>
      <c r="AE188" s="52"/>
      <c r="AF188" s="52"/>
      <c r="AG188" s="52"/>
      <c r="AH188" s="52"/>
      <c r="AI188" s="52"/>
    </row>
    <row r="189" spans="1:35" x14ac:dyDescent="0.25">
      <c r="A189" s="52"/>
      <c r="B189" s="52"/>
      <c r="C189" s="53"/>
      <c r="D189" s="52"/>
      <c r="E189" s="52"/>
      <c r="F189" s="52"/>
      <c r="G189" s="52"/>
      <c r="H189" s="52"/>
      <c r="I189" s="54"/>
      <c r="J189" s="54"/>
      <c r="K189" s="54"/>
      <c r="L189" s="54"/>
      <c r="M189" s="54"/>
      <c r="N189" s="54"/>
      <c r="O189" s="54"/>
      <c r="P189" s="54"/>
      <c r="Q189" s="54"/>
      <c r="R189" s="53"/>
      <c r="S189" s="54"/>
      <c r="T189" s="54"/>
      <c r="U189" s="54"/>
      <c r="V189" s="55"/>
      <c r="W189" s="55"/>
      <c r="X189" s="55"/>
      <c r="Y189" s="52"/>
      <c r="Z189" s="52"/>
      <c r="AA189" s="56"/>
      <c r="AB189" s="52"/>
      <c r="AC189" s="52"/>
      <c r="AD189" s="52"/>
      <c r="AE189" s="52"/>
      <c r="AF189" s="52"/>
      <c r="AG189" s="52"/>
      <c r="AH189" s="52"/>
      <c r="AI189" s="52"/>
    </row>
    <row r="190" spans="1:35" x14ac:dyDescent="0.25">
      <c r="A190" s="52"/>
      <c r="B190" s="52"/>
      <c r="C190" s="53"/>
      <c r="D190" s="52"/>
      <c r="E190" s="52"/>
      <c r="F190" s="52"/>
      <c r="G190" s="52"/>
      <c r="H190" s="52"/>
      <c r="I190" s="54"/>
      <c r="J190" s="54"/>
      <c r="K190" s="54"/>
      <c r="L190" s="54"/>
      <c r="M190" s="54"/>
      <c r="N190" s="54"/>
      <c r="O190" s="54"/>
      <c r="P190" s="54"/>
      <c r="Q190" s="54"/>
      <c r="R190" s="53"/>
      <c r="S190" s="54"/>
      <c r="T190" s="54"/>
      <c r="U190" s="54"/>
      <c r="V190" s="55"/>
      <c r="W190" s="55"/>
      <c r="X190" s="55"/>
      <c r="Y190" s="52"/>
      <c r="Z190" s="52"/>
      <c r="AA190" s="56"/>
      <c r="AB190" s="52"/>
      <c r="AC190" s="52"/>
      <c r="AD190" s="52"/>
      <c r="AE190" s="52"/>
      <c r="AF190" s="52"/>
      <c r="AG190" s="52"/>
      <c r="AH190" s="52"/>
      <c r="AI190" s="52"/>
    </row>
    <row r="191" spans="1:35" x14ac:dyDescent="0.25">
      <c r="A191" s="52"/>
      <c r="B191" s="52"/>
      <c r="C191" s="53"/>
      <c r="D191" s="52"/>
      <c r="E191" s="52"/>
      <c r="F191" s="52"/>
      <c r="G191" s="52"/>
      <c r="H191" s="52"/>
      <c r="I191" s="54"/>
      <c r="J191" s="54"/>
      <c r="K191" s="54"/>
      <c r="L191" s="54"/>
      <c r="M191" s="54"/>
      <c r="N191" s="54"/>
      <c r="O191" s="54"/>
      <c r="P191" s="54"/>
      <c r="Q191" s="54"/>
      <c r="R191" s="53"/>
      <c r="S191" s="54"/>
      <c r="T191" s="54"/>
      <c r="U191" s="54"/>
      <c r="V191" s="55"/>
      <c r="W191" s="55"/>
      <c r="X191" s="55"/>
      <c r="Y191" s="52"/>
      <c r="Z191" s="52"/>
      <c r="AA191" s="56"/>
      <c r="AB191" s="52"/>
      <c r="AC191" s="52"/>
      <c r="AD191" s="52"/>
      <c r="AE191" s="52"/>
      <c r="AF191" s="52"/>
      <c r="AG191" s="52"/>
      <c r="AH191" s="52"/>
      <c r="AI191" s="52"/>
    </row>
    <row r="192" spans="1:35" x14ac:dyDescent="0.25">
      <c r="A192" s="52"/>
      <c r="B192" s="52"/>
      <c r="C192" s="53"/>
      <c r="D192" s="52"/>
      <c r="E192" s="52"/>
      <c r="F192" s="52"/>
      <c r="G192" s="52"/>
      <c r="H192" s="52"/>
      <c r="I192" s="54"/>
      <c r="J192" s="54"/>
      <c r="K192" s="54"/>
      <c r="L192" s="54"/>
      <c r="M192" s="54"/>
      <c r="N192" s="54"/>
      <c r="O192" s="54"/>
      <c r="P192" s="54"/>
      <c r="Q192" s="54"/>
      <c r="R192" s="53"/>
      <c r="S192" s="54"/>
      <c r="T192" s="54"/>
      <c r="U192" s="54"/>
      <c r="V192" s="55"/>
      <c r="W192" s="55"/>
      <c r="X192" s="55"/>
      <c r="Y192" s="52"/>
      <c r="Z192" s="52"/>
      <c r="AA192" s="56"/>
      <c r="AB192" s="52"/>
      <c r="AC192" s="52"/>
      <c r="AD192" s="52"/>
      <c r="AE192" s="52"/>
      <c r="AF192" s="52"/>
      <c r="AG192" s="52"/>
      <c r="AH192" s="52"/>
      <c r="AI192" s="52"/>
    </row>
    <row r="193" spans="1:35" x14ac:dyDescent="0.25">
      <c r="A193" s="52"/>
      <c r="B193" s="52"/>
      <c r="C193" s="53"/>
      <c r="D193" s="52"/>
      <c r="E193" s="52"/>
      <c r="F193" s="52"/>
      <c r="G193" s="52"/>
      <c r="H193" s="52"/>
      <c r="I193" s="54"/>
      <c r="J193" s="54"/>
      <c r="K193" s="54"/>
      <c r="L193" s="54"/>
      <c r="M193" s="54"/>
      <c r="N193" s="54"/>
      <c r="O193" s="54"/>
      <c r="P193" s="54"/>
      <c r="Q193" s="54"/>
      <c r="R193" s="53"/>
      <c r="S193" s="54"/>
      <c r="T193" s="54"/>
      <c r="U193" s="54"/>
      <c r="V193" s="55"/>
      <c r="W193" s="55"/>
      <c r="X193" s="55"/>
      <c r="Y193" s="52"/>
      <c r="Z193" s="52"/>
      <c r="AA193" s="56"/>
      <c r="AB193" s="52"/>
      <c r="AC193" s="52"/>
      <c r="AD193" s="52"/>
      <c r="AE193" s="52"/>
      <c r="AF193" s="52"/>
      <c r="AG193" s="52"/>
      <c r="AH193" s="52"/>
      <c r="AI193" s="52"/>
    </row>
    <row r="194" spans="1:35" x14ac:dyDescent="0.25">
      <c r="A194" s="52"/>
      <c r="B194" s="52"/>
      <c r="C194" s="53"/>
      <c r="D194" s="52"/>
      <c r="E194" s="52"/>
      <c r="F194" s="52"/>
      <c r="G194" s="52"/>
      <c r="H194" s="52"/>
      <c r="I194" s="54"/>
      <c r="J194" s="54"/>
      <c r="K194" s="54"/>
      <c r="L194" s="54"/>
      <c r="M194" s="54"/>
      <c r="N194" s="54"/>
      <c r="O194" s="54"/>
      <c r="P194" s="54"/>
      <c r="Q194" s="54"/>
      <c r="R194" s="53"/>
      <c r="S194" s="54"/>
      <c r="T194" s="54"/>
      <c r="U194" s="54"/>
      <c r="V194" s="55"/>
      <c r="W194" s="55"/>
      <c r="X194" s="55"/>
      <c r="Y194" s="52"/>
      <c r="Z194" s="52"/>
      <c r="AA194" s="56"/>
      <c r="AB194" s="52"/>
      <c r="AC194" s="52"/>
      <c r="AD194" s="52"/>
      <c r="AE194" s="52"/>
      <c r="AF194" s="52"/>
      <c r="AG194" s="52"/>
      <c r="AH194" s="52"/>
      <c r="AI194" s="52"/>
    </row>
    <row r="195" spans="1:35" x14ac:dyDescent="0.25">
      <c r="A195" s="52"/>
      <c r="B195" s="52"/>
      <c r="C195" s="53"/>
      <c r="D195" s="52"/>
      <c r="E195" s="52"/>
      <c r="F195" s="52"/>
      <c r="G195" s="52"/>
      <c r="H195" s="52"/>
      <c r="I195" s="54"/>
      <c r="J195" s="54"/>
      <c r="K195" s="54"/>
      <c r="L195" s="54"/>
      <c r="M195" s="54"/>
      <c r="N195" s="54"/>
      <c r="O195" s="54"/>
      <c r="P195" s="54"/>
      <c r="Q195" s="54"/>
      <c r="R195" s="53"/>
      <c r="S195" s="54"/>
      <c r="T195" s="54"/>
      <c r="U195" s="54"/>
      <c r="V195" s="55"/>
      <c r="W195" s="55"/>
      <c r="X195" s="55"/>
      <c r="Y195" s="52"/>
      <c r="Z195" s="52"/>
      <c r="AA195" s="56"/>
      <c r="AB195" s="52"/>
      <c r="AC195" s="52"/>
      <c r="AD195" s="52"/>
      <c r="AE195" s="52"/>
      <c r="AF195" s="52"/>
      <c r="AG195" s="52"/>
      <c r="AH195" s="52"/>
      <c r="AI195" s="52"/>
    </row>
    <row r="196" spans="1:35" x14ac:dyDescent="0.25">
      <c r="A196" s="52"/>
      <c r="B196" s="52"/>
      <c r="C196" s="53"/>
      <c r="D196" s="52"/>
      <c r="E196" s="52"/>
      <c r="F196" s="52"/>
      <c r="G196" s="52"/>
      <c r="H196" s="52"/>
      <c r="I196" s="54"/>
      <c r="J196" s="54"/>
      <c r="K196" s="54"/>
      <c r="L196" s="54"/>
      <c r="M196" s="54"/>
      <c r="N196" s="54"/>
      <c r="O196" s="54"/>
      <c r="P196" s="54"/>
      <c r="Q196" s="54"/>
      <c r="R196" s="53"/>
      <c r="S196" s="54"/>
      <c r="T196" s="54"/>
      <c r="U196" s="54"/>
      <c r="V196" s="55"/>
      <c r="W196" s="55"/>
      <c r="X196" s="55"/>
      <c r="Y196" s="52"/>
      <c r="Z196" s="52"/>
      <c r="AA196" s="56"/>
      <c r="AB196" s="52"/>
      <c r="AC196" s="52"/>
      <c r="AD196" s="52"/>
      <c r="AE196" s="52"/>
      <c r="AF196" s="52"/>
      <c r="AG196" s="52"/>
      <c r="AH196" s="52"/>
      <c r="AI196" s="52"/>
    </row>
    <row r="197" spans="1:35" x14ac:dyDescent="0.25">
      <c r="A197" s="52"/>
      <c r="B197" s="52"/>
      <c r="C197" s="53"/>
      <c r="D197" s="52"/>
      <c r="E197" s="52"/>
      <c r="F197" s="52"/>
      <c r="G197" s="52"/>
      <c r="H197" s="52"/>
      <c r="I197" s="54"/>
      <c r="J197" s="54"/>
      <c r="K197" s="54"/>
      <c r="L197" s="54"/>
      <c r="M197" s="54"/>
      <c r="N197" s="54"/>
      <c r="O197" s="54"/>
      <c r="P197" s="54"/>
      <c r="Q197" s="54"/>
      <c r="R197" s="53"/>
      <c r="S197" s="54"/>
      <c r="T197" s="54"/>
      <c r="U197" s="54"/>
      <c r="V197" s="55"/>
      <c r="W197" s="55"/>
      <c r="X197" s="55"/>
      <c r="Y197" s="52"/>
      <c r="Z197" s="52"/>
      <c r="AA197" s="56"/>
      <c r="AB197" s="52"/>
      <c r="AC197" s="52"/>
      <c r="AD197" s="52"/>
      <c r="AE197" s="52"/>
      <c r="AF197" s="52"/>
      <c r="AG197" s="52"/>
      <c r="AH197" s="52"/>
      <c r="AI197" s="52"/>
    </row>
    <row r="198" spans="1:35" x14ac:dyDescent="0.25">
      <c r="A198" s="52"/>
      <c r="B198" s="52"/>
      <c r="C198" s="53"/>
      <c r="D198" s="52"/>
      <c r="E198" s="52"/>
      <c r="F198" s="52"/>
      <c r="G198" s="52"/>
      <c r="H198" s="52"/>
      <c r="I198" s="54"/>
      <c r="J198" s="54"/>
      <c r="K198" s="54"/>
      <c r="L198" s="54"/>
      <c r="M198" s="54"/>
      <c r="N198" s="54"/>
      <c r="O198" s="54"/>
      <c r="P198" s="54"/>
      <c r="Q198" s="54"/>
      <c r="R198" s="53"/>
      <c r="S198" s="54"/>
      <c r="T198" s="54"/>
      <c r="U198" s="54"/>
      <c r="V198" s="55"/>
      <c r="W198" s="55"/>
      <c r="X198" s="55"/>
      <c r="Y198" s="52"/>
      <c r="Z198" s="52"/>
      <c r="AA198" s="56"/>
      <c r="AB198" s="52"/>
      <c r="AC198" s="52"/>
      <c r="AD198" s="52"/>
      <c r="AE198" s="52"/>
      <c r="AF198" s="52"/>
      <c r="AG198" s="52"/>
      <c r="AH198" s="52"/>
      <c r="AI198" s="52"/>
    </row>
    <row r="199" spans="1:35" x14ac:dyDescent="0.25">
      <c r="A199" s="52"/>
      <c r="B199" s="52"/>
      <c r="C199" s="53"/>
      <c r="D199" s="52"/>
      <c r="E199" s="52"/>
      <c r="F199" s="52"/>
      <c r="G199" s="52"/>
      <c r="H199" s="52"/>
      <c r="I199" s="54"/>
      <c r="J199" s="54"/>
      <c r="K199" s="54"/>
      <c r="L199" s="54"/>
      <c r="M199" s="54"/>
      <c r="N199" s="54"/>
      <c r="O199" s="54"/>
      <c r="P199" s="54"/>
      <c r="Q199" s="54"/>
      <c r="R199" s="53"/>
      <c r="S199" s="54"/>
      <c r="T199" s="54"/>
      <c r="U199" s="54"/>
      <c r="V199" s="55"/>
      <c r="W199" s="55"/>
      <c r="X199" s="55"/>
      <c r="Y199" s="52"/>
      <c r="Z199" s="52"/>
      <c r="AA199" s="56"/>
      <c r="AB199" s="52"/>
      <c r="AC199" s="52"/>
      <c r="AD199" s="52"/>
      <c r="AE199" s="52"/>
      <c r="AF199" s="52"/>
      <c r="AG199" s="52"/>
      <c r="AH199" s="52"/>
      <c r="AI199" s="52"/>
    </row>
    <row r="200" spans="1:35" x14ac:dyDescent="0.25">
      <c r="A200" s="52"/>
      <c r="B200" s="52"/>
      <c r="C200" s="53"/>
      <c r="D200" s="52"/>
      <c r="E200" s="52"/>
      <c r="F200" s="52"/>
      <c r="G200" s="52"/>
      <c r="H200" s="52"/>
      <c r="I200" s="54"/>
      <c r="J200" s="54"/>
      <c r="K200" s="54"/>
      <c r="L200" s="54"/>
      <c r="M200" s="54"/>
      <c r="N200" s="54"/>
      <c r="O200" s="54"/>
      <c r="P200" s="54"/>
      <c r="Q200" s="54"/>
      <c r="R200" s="53"/>
      <c r="S200" s="54"/>
      <c r="T200" s="54"/>
      <c r="U200" s="54"/>
      <c r="V200" s="55"/>
      <c r="W200" s="55"/>
      <c r="X200" s="55"/>
      <c r="Y200" s="52"/>
      <c r="Z200" s="52"/>
      <c r="AA200" s="56"/>
      <c r="AB200" s="52"/>
      <c r="AC200" s="52"/>
      <c r="AD200" s="52"/>
      <c r="AE200" s="52"/>
      <c r="AF200" s="52"/>
      <c r="AG200" s="52"/>
      <c r="AH200" s="52"/>
      <c r="AI200" s="52"/>
    </row>
    <row r="201" spans="1:35" x14ac:dyDescent="0.25">
      <c r="A201" s="52"/>
      <c r="B201" s="52"/>
      <c r="C201" s="53"/>
      <c r="D201" s="52"/>
      <c r="E201" s="52"/>
      <c r="F201" s="52"/>
      <c r="G201" s="52"/>
      <c r="H201" s="52"/>
      <c r="I201" s="54"/>
      <c r="J201" s="54"/>
      <c r="K201" s="54"/>
      <c r="L201" s="54"/>
      <c r="M201" s="54"/>
      <c r="N201" s="54"/>
      <c r="O201" s="54"/>
      <c r="P201" s="54"/>
      <c r="Q201" s="54"/>
      <c r="R201" s="53"/>
      <c r="S201" s="54"/>
      <c r="T201" s="54"/>
      <c r="U201" s="54"/>
      <c r="V201" s="55"/>
      <c r="W201" s="55"/>
      <c r="X201" s="55"/>
      <c r="Y201" s="52"/>
      <c r="Z201" s="52"/>
      <c r="AA201" s="56"/>
      <c r="AB201" s="52"/>
      <c r="AC201" s="52"/>
      <c r="AD201" s="52"/>
      <c r="AE201" s="52"/>
      <c r="AF201" s="52"/>
      <c r="AG201" s="52"/>
      <c r="AH201" s="52"/>
      <c r="AI201" s="52"/>
    </row>
    <row r="202" spans="1:35" x14ac:dyDescent="0.25">
      <c r="A202" s="52"/>
      <c r="B202" s="52"/>
      <c r="C202" s="53"/>
      <c r="D202" s="52"/>
      <c r="E202" s="52"/>
      <c r="F202" s="52"/>
      <c r="G202" s="52"/>
      <c r="H202" s="52"/>
      <c r="I202" s="54"/>
      <c r="J202" s="54"/>
      <c r="K202" s="54"/>
      <c r="L202" s="54"/>
      <c r="M202" s="54"/>
      <c r="N202" s="54"/>
      <c r="O202" s="54"/>
      <c r="P202" s="54"/>
      <c r="Q202" s="54"/>
      <c r="R202" s="53"/>
      <c r="S202" s="54"/>
      <c r="T202" s="54"/>
      <c r="U202" s="54"/>
      <c r="V202" s="55"/>
      <c r="W202" s="55"/>
      <c r="X202" s="55"/>
      <c r="Y202" s="52"/>
      <c r="Z202" s="52"/>
      <c r="AA202" s="56"/>
      <c r="AB202" s="52"/>
      <c r="AC202" s="52"/>
      <c r="AD202" s="52"/>
      <c r="AE202" s="52"/>
      <c r="AF202" s="52"/>
      <c r="AG202" s="52"/>
      <c r="AH202" s="52"/>
      <c r="AI202" s="52"/>
    </row>
    <row r="203" spans="1:35" x14ac:dyDescent="0.25">
      <c r="A203" s="52"/>
      <c r="B203" s="52"/>
      <c r="C203" s="53"/>
      <c r="D203" s="52"/>
      <c r="E203" s="52"/>
      <c r="F203" s="52"/>
      <c r="G203" s="52"/>
      <c r="H203" s="52"/>
      <c r="I203" s="54"/>
      <c r="J203" s="54"/>
      <c r="K203" s="54"/>
      <c r="L203" s="54"/>
      <c r="M203" s="54"/>
      <c r="N203" s="54"/>
      <c r="O203" s="54"/>
      <c r="P203" s="54"/>
      <c r="Q203" s="54"/>
      <c r="R203" s="53"/>
      <c r="S203" s="54"/>
      <c r="T203" s="54"/>
      <c r="U203" s="54"/>
      <c r="V203" s="55"/>
      <c r="W203" s="55"/>
      <c r="X203" s="55"/>
      <c r="Y203" s="52"/>
      <c r="Z203" s="52"/>
      <c r="AA203" s="56"/>
      <c r="AB203" s="52"/>
      <c r="AC203" s="52"/>
      <c r="AD203" s="52"/>
      <c r="AE203" s="52"/>
      <c r="AF203" s="52"/>
      <c r="AG203" s="52"/>
      <c r="AH203" s="52"/>
      <c r="AI203" s="52"/>
    </row>
    <row r="204" spans="1:35" x14ac:dyDescent="0.25">
      <c r="A204" s="52"/>
      <c r="B204" s="52"/>
      <c r="C204" s="53"/>
      <c r="D204" s="52"/>
      <c r="E204" s="52"/>
      <c r="F204" s="52"/>
      <c r="G204" s="52"/>
      <c r="H204" s="52"/>
      <c r="I204" s="54"/>
      <c r="J204" s="54"/>
      <c r="K204" s="54"/>
      <c r="L204" s="54"/>
      <c r="M204" s="54"/>
      <c r="N204" s="54"/>
      <c r="O204" s="54"/>
      <c r="P204" s="54"/>
      <c r="Q204" s="54"/>
      <c r="R204" s="53"/>
      <c r="S204" s="54"/>
      <c r="T204" s="54"/>
      <c r="U204" s="54"/>
      <c r="V204" s="55"/>
      <c r="W204" s="55"/>
      <c r="X204" s="55"/>
      <c r="Y204" s="52"/>
      <c r="Z204" s="52"/>
      <c r="AA204" s="56"/>
      <c r="AB204" s="52"/>
      <c r="AC204" s="52"/>
      <c r="AD204" s="52"/>
      <c r="AE204" s="52"/>
      <c r="AF204" s="52"/>
      <c r="AG204" s="52"/>
      <c r="AH204" s="52"/>
      <c r="AI204" s="52"/>
    </row>
    <row r="205" spans="1:35" x14ac:dyDescent="0.25">
      <c r="A205" s="52"/>
      <c r="B205" s="52"/>
      <c r="C205" s="53"/>
      <c r="D205" s="52"/>
      <c r="E205" s="52"/>
      <c r="F205" s="52"/>
      <c r="G205" s="52"/>
      <c r="H205" s="52"/>
      <c r="I205" s="54"/>
      <c r="J205" s="54"/>
      <c r="K205" s="54"/>
      <c r="L205" s="54"/>
      <c r="M205" s="54"/>
      <c r="N205" s="54"/>
      <c r="O205" s="54"/>
      <c r="P205" s="54"/>
      <c r="Q205" s="54"/>
      <c r="R205" s="53"/>
      <c r="S205" s="54"/>
      <c r="T205" s="54"/>
      <c r="U205" s="54"/>
      <c r="V205" s="55"/>
      <c r="W205" s="55"/>
      <c r="X205" s="55"/>
      <c r="Y205" s="52"/>
      <c r="Z205" s="52"/>
      <c r="AA205" s="56"/>
      <c r="AB205" s="52"/>
      <c r="AC205" s="52"/>
      <c r="AD205" s="52"/>
      <c r="AE205" s="52"/>
      <c r="AF205" s="52"/>
      <c r="AG205" s="52"/>
      <c r="AH205" s="52"/>
      <c r="AI205" s="52"/>
    </row>
    <row r="206" spans="1:35" x14ac:dyDescent="0.25">
      <c r="A206" s="52"/>
      <c r="B206" s="52"/>
      <c r="C206" s="53"/>
      <c r="D206" s="52"/>
      <c r="E206" s="52"/>
      <c r="F206" s="52"/>
      <c r="G206" s="52"/>
      <c r="H206" s="52"/>
      <c r="I206" s="54"/>
      <c r="J206" s="54"/>
      <c r="K206" s="54"/>
      <c r="L206" s="54"/>
      <c r="M206" s="54"/>
      <c r="N206" s="54"/>
      <c r="O206" s="54"/>
      <c r="P206" s="54"/>
      <c r="Q206" s="54"/>
      <c r="R206" s="53"/>
      <c r="S206" s="54"/>
      <c r="T206" s="54"/>
      <c r="U206" s="54"/>
      <c r="V206" s="55"/>
      <c r="W206" s="55"/>
      <c r="X206" s="55"/>
      <c r="Y206" s="52"/>
      <c r="Z206" s="52"/>
      <c r="AA206" s="56"/>
      <c r="AB206" s="52"/>
      <c r="AC206" s="52"/>
      <c r="AD206" s="52"/>
      <c r="AE206" s="52"/>
      <c r="AF206" s="52"/>
      <c r="AG206" s="52"/>
      <c r="AH206" s="52"/>
      <c r="AI206" s="52"/>
    </row>
    <row r="207" spans="1:35" x14ac:dyDescent="0.25">
      <c r="A207" s="52"/>
      <c r="B207" s="52"/>
      <c r="C207" s="53"/>
      <c r="D207" s="52"/>
      <c r="E207" s="52"/>
      <c r="F207" s="52"/>
      <c r="G207" s="52"/>
      <c r="H207" s="52"/>
      <c r="I207" s="54"/>
      <c r="J207" s="54"/>
      <c r="K207" s="54"/>
      <c r="L207" s="54"/>
      <c r="M207" s="54"/>
      <c r="N207" s="54"/>
      <c r="O207" s="54"/>
      <c r="P207" s="54"/>
      <c r="Q207" s="54"/>
      <c r="R207" s="53"/>
      <c r="S207" s="54"/>
      <c r="T207" s="54"/>
      <c r="U207" s="54"/>
      <c r="V207" s="55"/>
      <c r="W207" s="55"/>
      <c r="X207" s="55"/>
      <c r="Y207" s="52"/>
      <c r="Z207" s="52"/>
      <c r="AA207" s="56"/>
      <c r="AB207" s="52"/>
      <c r="AC207" s="52"/>
      <c r="AD207" s="52"/>
      <c r="AE207" s="52"/>
      <c r="AF207" s="52"/>
      <c r="AG207" s="52"/>
      <c r="AH207" s="52"/>
      <c r="AI207" s="52"/>
    </row>
    <row r="208" spans="1:35" x14ac:dyDescent="0.25">
      <c r="A208" s="52"/>
      <c r="B208" s="52"/>
      <c r="C208" s="53"/>
      <c r="D208" s="52"/>
      <c r="E208" s="52"/>
      <c r="F208" s="52"/>
      <c r="G208" s="52"/>
      <c r="H208" s="52"/>
      <c r="I208" s="54"/>
      <c r="J208" s="54"/>
      <c r="K208" s="54"/>
      <c r="L208" s="54"/>
      <c r="M208" s="54"/>
      <c r="N208" s="54"/>
      <c r="O208" s="54"/>
      <c r="P208" s="54"/>
      <c r="Q208" s="54"/>
      <c r="R208" s="53"/>
      <c r="S208" s="54"/>
      <c r="T208" s="54"/>
      <c r="U208" s="54"/>
      <c r="V208" s="55"/>
      <c r="W208" s="55"/>
      <c r="X208" s="55"/>
      <c r="Y208" s="52"/>
      <c r="Z208" s="52"/>
      <c r="AA208" s="56"/>
      <c r="AB208" s="52"/>
      <c r="AC208" s="52"/>
      <c r="AD208" s="52"/>
      <c r="AE208" s="52"/>
      <c r="AF208" s="52"/>
      <c r="AG208" s="52"/>
      <c r="AH208" s="52"/>
      <c r="AI208" s="52"/>
    </row>
    <row r="209" spans="1:35" x14ac:dyDescent="0.25">
      <c r="A209" s="52"/>
      <c r="B209" s="52"/>
      <c r="C209" s="53"/>
      <c r="D209" s="52"/>
      <c r="E209" s="52"/>
      <c r="F209" s="52"/>
      <c r="G209" s="52"/>
      <c r="H209" s="52"/>
      <c r="I209" s="54"/>
      <c r="J209" s="54"/>
      <c r="K209" s="54"/>
      <c r="L209" s="54"/>
      <c r="M209" s="54"/>
      <c r="N209" s="54"/>
      <c r="O209" s="54"/>
      <c r="P209" s="54"/>
      <c r="Q209" s="54"/>
      <c r="R209" s="53"/>
      <c r="S209" s="54"/>
      <c r="T209" s="54"/>
      <c r="U209" s="54"/>
      <c r="V209" s="55"/>
      <c r="W209" s="55"/>
      <c r="X209" s="55"/>
      <c r="Y209" s="52"/>
      <c r="Z209" s="52"/>
      <c r="AA209" s="56"/>
      <c r="AB209" s="52"/>
      <c r="AC209" s="52"/>
      <c r="AD209" s="52"/>
      <c r="AE209" s="52"/>
      <c r="AF209" s="52"/>
      <c r="AG209" s="52"/>
      <c r="AH209" s="52"/>
      <c r="AI209" s="52"/>
    </row>
    <row r="210" spans="1:35" x14ac:dyDescent="0.25">
      <c r="A210" s="52"/>
      <c r="B210" s="52"/>
      <c r="C210" s="53"/>
      <c r="D210" s="52"/>
      <c r="E210" s="52"/>
      <c r="F210" s="52"/>
      <c r="G210" s="52"/>
      <c r="H210" s="52"/>
      <c r="I210" s="54"/>
      <c r="J210" s="54"/>
      <c r="K210" s="54"/>
      <c r="L210" s="54"/>
      <c r="M210" s="54"/>
      <c r="N210" s="54"/>
      <c r="O210" s="54"/>
      <c r="P210" s="54"/>
      <c r="Q210" s="54"/>
      <c r="R210" s="53"/>
      <c r="S210" s="54"/>
      <c r="T210" s="54"/>
      <c r="U210" s="54"/>
      <c r="V210" s="55"/>
      <c r="W210" s="55"/>
      <c r="X210" s="55"/>
      <c r="Y210" s="52"/>
      <c r="Z210" s="52"/>
      <c r="AA210" s="56"/>
      <c r="AB210" s="52"/>
      <c r="AC210" s="52"/>
      <c r="AD210" s="52"/>
      <c r="AE210" s="52"/>
      <c r="AF210" s="52"/>
      <c r="AG210" s="52"/>
      <c r="AH210" s="52"/>
      <c r="AI210" s="52"/>
    </row>
    <row r="211" spans="1:35" x14ac:dyDescent="0.25">
      <c r="A211" s="52"/>
      <c r="B211" s="52"/>
      <c r="C211" s="53"/>
      <c r="D211" s="52"/>
      <c r="E211" s="52"/>
      <c r="F211" s="52"/>
      <c r="G211" s="52"/>
      <c r="H211" s="52"/>
      <c r="I211" s="54"/>
      <c r="J211" s="54"/>
      <c r="K211" s="54"/>
      <c r="L211" s="54"/>
      <c r="M211" s="54"/>
      <c r="N211" s="54"/>
      <c r="O211" s="54"/>
      <c r="P211" s="54"/>
      <c r="Q211" s="54"/>
      <c r="R211" s="53"/>
      <c r="S211" s="54"/>
      <c r="T211" s="54"/>
      <c r="U211" s="54"/>
      <c r="V211" s="55"/>
      <c r="W211" s="55"/>
      <c r="X211" s="55"/>
      <c r="Y211" s="52"/>
      <c r="Z211" s="52"/>
      <c r="AA211" s="56"/>
      <c r="AB211" s="52"/>
      <c r="AC211" s="52"/>
      <c r="AD211" s="52"/>
      <c r="AE211" s="52"/>
      <c r="AF211" s="52"/>
      <c r="AG211" s="52"/>
      <c r="AH211" s="52"/>
      <c r="AI211" s="52"/>
    </row>
    <row r="212" spans="1:35" x14ac:dyDescent="0.25">
      <c r="A212" s="52"/>
      <c r="B212" s="52"/>
      <c r="C212" s="53"/>
      <c r="D212" s="52"/>
      <c r="E212" s="52"/>
      <c r="F212" s="52"/>
      <c r="G212" s="52"/>
      <c r="H212" s="52"/>
      <c r="I212" s="54"/>
      <c r="J212" s="54"/>
      <c r="K212" s="54"/>
      <c r="L212" s="54"/>
      <c r="M212" s="54"/>
      <c r="N212" s="54"/>
      <c r="O212" s="54"/>
      <c r="P212" s="54"/>
      <c r="Q212" s="54"/>
      <c r="R212" s="53"/>
      <c r="S212" s="54"/>
      <c r="T212" s="54"/>
      <c r="U212" s="54"/>
      <c r="V212" s="55"/>
      <c r="W212" s="55"/>
      <c r="X212" s="55"/>
      <c r="Y212" s="52"/>
      <c r="Z212" s="52"/>
      <c r="AA212" s="56"/>
      <c r="AB212" s="52"/>
      <c r="AC212" s="52"/>
      <c r="AD212" s="52"/>
      <c r="AE212" s="52"/>
      <c r="AF212" s="52"/>
      <c r="AG212" s="52"/>
      <c r="AH212" s="52"/>
      <c r="AI212" s="52"/>
    </row>
    <row r="213" spans="1:35" x14ac:dyDescent="0.25">
      <c r="A213" s="52"/>
      <c r="B213" s="52"/>
      <c r="C213" s="53"/>
      <c r="D213" s="52"/>
      <c r="E213" s="52"/>
      <c r="F213" s="52"/>
      <c r="G213" s="52"/>
      <c r="H213" s="52"/>
      <c r="I213" s="54"/>
      <c r="J213" s="54"/>
      <c r="K213" s="54"/>
      <c r="L213" s="54"/>
      <c r="M213" s="54"/>
      <c r="N213" s="54"/>
      <c r="O213" s="54"/>
      <c r="P213" s="54"/>
      <c r="Q213" s="54"/>
      <c r="R213" s="53"/>
      <c r="S213" s="54"/>
      <c r="T213" s="54"/>
      <c r="U213" s="54"/>
      <c r="V213" s="55"/>
      <c r="W213" s="55"/>
      <c r="X213" s="55"/>
      <c r="Y213" s="52"/>
      <c r="Z213" s="52"/>
      <c r="AA213" s="56"/>
      <c r="AB213" s="52"/>
      <c r="AC213" s="52"/>
      <c r="AD213" s="52"/>
      <c r="AE213" s="52"/>
      <c r="AF213" s="52"/>
      <c r="AG213" s="52"/>
      <c r="AH213" s="52"/>
      <c r="AI213" s="52"/>
    </row>
    <row r="214" spans="1:35" x14ac:dyDescent="0.25">
      <c r="A214" s="52"/>
      <c r="B214" s="52"/>
      <c r="C214" s="53"/>
      <c r="D214" s="52"/>
      <c r="E214" s="52"/>
      <c r="F214" s="52"/>
      <c r="G214" s="52"/>
      <c r="H214" s="52"/>
      <c r="I214" s="54"/>
      <c r="J214" s="54"/>
      <c r="K214" s="54"/>
      <c r="L214" s="54"/>
      <c r="M214" s="54"/>
      <c r="N214" s="54"/>
      <c r="O214" s="54"/>
      <c r="P214" s="54"/>
      <c r="Q214" s="54"/>
      <c r="R214" s="53"/>
      <c r="S214" s="54"/>
      <c r="T214" s="54"/>
      <c r="U214" s="54"/>
      <c r="V214" s="55"/>
      <c r="W214" s="55"/>
      <c r="X214" s="55"/>
      <c r="Y214" s="52"/>
      <c r="Z214" s="52"/>
      <c r="AA214" s="56"/>
      <c r="AB214" s="52"/>
      <c r="AC214" s="52"/>
      <c r="AD214" s="52"/>
      <c r="AE214" s="52"/>
      <c r="AF214" s="52"/>
      <c r="AG214" s="52"/>
      <c r="AH214" s="52"/>
      <c r="AI214" s="52"/>
    </row>
    <row r="215" spans="1:35" x14ac:dyDescent="0.25">
      <c r="A215" s="52"/>
      <c r="B215" s="52"/>
      <c r="C215" s="53"/>
      <c r="D215" s="52"/>
      <c r="E215" s="52"/>
      <c r="F215" s="52"/>
      <c r="G215" s="52"/>
      <c r="H215" s="52"/>
      <c r="I215" s="54"/>
      <c r="J215" s="54"/>
      <c r="K215" s="54"/>
      <c r="L215" s="54"/>
      <c r="M215" s="54"/>
      <c r="N215" s="54"/>
      <c r="O215" s="54"/>
      <c r="P215" s="54"/>
      <c r="Q215" s="54"/>
      <c r="R215" s="53"/>
      <c r="S215" s="54"/>
      <c r="T215" s="54"/>
      <c r="U215" s="54"/>
      <c r="V215" s="55"/>
      <c r="W215" s="55"/>
      <c r="X215" s="55"/>
      <c r="Y215" s="52"/>
      <c r="Z215" s="52"/>
      <c r="AA215" s="56"/>
      <c r="AB215" s="52"/>
      <c r="AC215" s="52"/>
      <c r="AD215" s="52"/>
      <c r="AE215" s="52"/>
      <c r="AF215" s="52"/>
      <c r="AG215" s="52"/>
      <c r="AH215" s="52"/>
      <c r="AI215" s="52"/>
    </row>
    <row r="216" spans="1:35" x14ac:dyDescent="0.25">
      <c r="A216" s="52"/>
      <c r="B216" s="52"/>
      <c r="C216" s="53"/>
      <c r="D216" s="52"/>
      <c r="E216" s="52"/>
      <c r="F216" s="52"/>
      <c r="G216" s="52"/>
      <c r="H216" s="52"/>
      <c r="I216" s="54"/>
      <c r="J216" s="54"/>
      <c r="K216" s="54"/>
      <c r="L216" s="54"/>
      <c r="M216" s="54"/>
      <c r="N216" s="54"/>
      <c r="O216" s="54"/>
      <c r="P216" s="54"/>
      <c r="Q216" s="54"/>
      <c r="R216" s="53"/>
      <c r="S216" s="54"/>
      <c r="T216" s="54"/>
      <c r="U216" s="54"/>
      <c r="V216" s="55"/>
      <c r="W216" s="55"/>
      <c r="X216" s="55"/>
      <c r="Y216" s="52"/>
      <c r="Z216" s="52"/>
      <c r="AA216" s="56"/>
      <c r="AB216" s="52"/>
      <c r="AC216" s="52"/>
      <c r="AD216" s="52"/>
      <c r="AE216" s="52"/>
      <c r="AF216" s="52"/>
      <c r="AG216" s="52"/>
      <c r="AH216" s="52"/>
      <c r="AI216" s="52"/>
    </row>
    <row r="217" spans="1:35" x14ac:dyDescent="0.25">
      <c r="A217" s="52"/>
      <c r="B217" s="52"/>
      <c r="C217" s="53"/>
      <c r="D217" s="52"/>
      <c r="E217" s="52"/>
      <c r="F217" s="52"/>
      <c r="G217" s="52"/>
      <c r="H217" s="52"/>
      <c r="I217" s="54"/>
      <c r="J217" s="54"/>
      <c r="K217" s="54"/>
      <c r="L217" s="54"/>
      <c r="M217" s="54"/>
      <c r="N217" s="54"/>
      <c r="O217" s="54"/>
      <c r="P217" s="54"/>
      <c r="Q217" s="54"/>
      <c r="R217" s="53"/>
      <c r="S217" s="54"/>
      <c r="T217" s="54"/>
      <c r="U217" s="54"/>
      <c r="V217" s="55"/>
      <c r="W217" s="55"/>
      <c r="X217" s="55"/>
      <c r="Y217" s="52"/>
      <c r="Z217" s="52"/>
      <c r="AA217" s="56"/>
      <c r="AB217" s="52"/>
      <c r="AC217" s="52"/>
      <c r="AD217" s="52"/>
      <c r="AE217" s="52"/>
      <c r="AF217" s="52"/>
      <c r="AG217" s="52"/>
      <c r="AH217" s="52"/>
      <c r="AI217" s="52"/>
    </row>
    <row r="218" spans="1:35" x14ac:dyDescent="0.25">
      <c r="A218" s="52"/>
      <c r="B218" s="52"/>
      <c r="C218" s="53"/>
      <c r="D218" s="52"/>
      <c r="E218" s="52"/>
      <c r="F218" s="52"/>
      <c r="G218" s="52"/>
      <c r="H218" s="52"/>
      <c r="I218" s="54"/>
      <c r="J218" s="54"/>
      <c r="K218" s="54"/>
      <c r="L218" s="54"/>
      <c r="M218" s="54"/>
      <c r="N218" s="54"/>
      <c r="O218" s="54"/>
      <c r="P218" s="54"/>
      <c r="Q218" s="54"/>
      <c r="R218" s="53"/>
      <c r="S218" s="54"/>
      <c r="T218" s="54"/>
      <c r="U218" s="54"/>
      <c r="V218" s="55"/>
      <c r="W218" s="55"/>
      <c r="X218" s="55"/>
      <c r="Y218" s="52"/>
      <c r="Z218" s="52"/>
      <c r="AA218" s="56"/>
      <c r="AB218" s="52"/>
      <c r="AC218" s="52"/>
      <c r="AD218" s="52"/>
      <c r="AE218" s="52"/>
      <c r="AF218" s="52"/>
      <c r="AG218" s="52"/>
      <c r="AH218" s="52"/>
      <c r="AI218" s="52"/>
    </row>
    <row r="219" spans="1:35" x14ac:dyDescent="0.25">
      <c r="A219" s="52"/>
      <c r="B219" s="52"/>
      <c r="C219" s="53"/>
      <c r="D219" s="52"/>
      <c r="E219" s="52"/>
      <c r="F219" s="52"/>
      <c r="G219" s="52"/>
      <c r="H219" s="52"/>
      <c r="I219" s="54"/>
      <c r="J219" s="54"/>
      <c r="K219" s="54"/>
      <c r="L219" s="54"/>
      <c r="M219" s="54"/>
      <c r="N219" s="54"/>
      <c r="O219" s="54"/>
      <c r="P219" s="54"/>
      <c r="Q219" s="54"/>
      <c r="R219" s="53"/>
      <c r="S219" s="54"/>
      <c r="T219" s="54"/>
      <c r="U219" s="54"/>
      <c r="V219" s="55"/>
      <c r="W219" s="55"/>
      <c r="X219" s="55"/>
      <c r="Y219" s="52"/>
      <c r="Z219" s="52"/>
      <c r="AA219" s="56"/>
      <c r="AB219" s="52"/>
      <c r="AC219" s="52"/>
      <c r="AD219" s="52"/>
      <c r="AE219" s="52"/>
      <c r="AF219" s="52"/>
      <c r="AG219" s="52"/>
      <c r="AH219" s="52"/>
      <c r="AI219" s="52"/>
    </row>
    <row r="220" spans="1:35" x14ac:dyDescent="0.25">
      <c r="A220" s="52"/>
      <c r="B220" s="52"/>
      <c r="C220" s="53"/>
      <c r="D220" s="52"/>
      <c r="E220" s="52"/>
      <c r="F220" s="52"/>
      <c r="G220" s="52"/>
      <c r="H220" s="52"/>
      <c r="I220" s="54"/>
      <c r="J220" s="54"/>
      <c r="K220" s="54"/>
      <c r="L220" s="54"/>
      <c r="M220" s="54"/>
      <c r="N220" s="54"/>
      <c r="O220" s="54"/>
      <c r="P220" s="54"/>
      <c r="Q220" s="54"/>
      <c r="R220" s="53"/>
      <c r="S220" s="54"/>
      <c r="T220" s="54"/>
      <c r="U220" s="54"/>
      <c r="V220" s="55"/>
      <c r="W220" s="55"/>
      <c r="X220" s="55"/>
      <c r="Y220" s="52"/>
      <c r="Z220" s="52"/>
      <c r="AA220" s="56"/>
      <c r="AB220" s="52"/>
      <c r="AC220" s="52"/>
      <c r="AD220" s="52"/>
      <c r="AE220" s="52"/>
      <c r="AF220" s="52"/>
      <c r="AG220" s="52"/>
      <c r="AH220" s="52"/>
      <c r="AI220" s="52"/>
    </row>
    <row r="221" spans="1:35" x14ac:dyDescent="0.25">
      <c r="A221" s="52"/>
      <c r="B221" s="52"/>
      <c r="C221" s="53"/>
      <c r="D221" s="52"/>
      <c r="E221" s="52"/>
      <c r="F221" s="52"/>
      <c r="G221" s="52"/>
      <c r="H221" s="52"/>
      <c r="I221" s="54"/>
      <c r="J221" s="54"/>
      <c r="K221" s="54"/>
      <c r="L221" s="54"/>
      <c r="M221" s="54"/>
      <c r="N221" s="54"/>
      <c r="O221" s="54"/>
      <c r="P221" s="54"/>
      <c r="Q221" s="54"/>
      <c r="R221" s="53"/>
      <c r="S221" s="54"/>
      <c r="T221" s="54"/>
      <c r="U221" s="54"/>
      <c r="V221" s="55"/>
      <c r="W221" s="55"/>
      <c r="X221" s="55"/>
      <c r="Y221" s="52"/>
      <c r="Z221" s="52"/>
      <c r="AA221" s="56"/>
      <c r="AB221" s="52"/>
      <c r="AC221" s="52"/>
      <c r="AD221" s="52"/>
      <c r="AE221" s="52"/>
      <c r="AF221" s="52"/>
      <c r="AG221" s="52"/>
      <c r="AH221" s="52"/>
      <c r="AI221" s="52"/>
    </row>
    <row r="222" spans="1:35" x14ac:dyDescent="0.25">
      <c r="A222" s="52"/>
      <c r="B222" s="52"/>
      <c r="C222" s="53"/>
      <c r="D222" s="52"/>
      <c r="E222" s="52"/>
      <c r="F222" s="52"/>
      <c r="G222" s="52"/>
      <c r="H222" s="52"/>
      <c r="I222" s="54"/>
      <c r="J222" s="54"/>
      <c r="K222" s="54"/>
      <c r="L222" s="54"/>
      <c r="M222" s="54"/>
      <c r="N222" s="54"/>
      <c r="O222" s="54"/>
      <c r="P222" s="54"/>
      <c r="Q222" s="54"/>
      <c r="R222" s="53"/>
      <c r="S222" s="54"/>
      <c r="T222" s="54"/>
      <c r="U222" s="54"/>
      <c r="V222" s="55"/>
      <c r="W222" s="55"/>
      <c r="X222" s="55"/>
      <c r="Y222" s="52"/>
      <c r="Z222" s="52"/>
      <c r="AA222" s="56"/>
      <c r="AB222" s="52"/>
      <c r="AC222" s="52"/>
      <c r="AD222" s="52"/>
      <c r="AE222" s="52"/>
      <c r="AF222" s="52"/>
      <c r="AG222" s="52"/>
      <c r="AH222" s="52"/>
      <c r="AI222" s="52"/>
    </row>
    <row r="223" spans="1:35" x14ac:dyDescent="0.25">
      <c r="A223" s="52"/>
      <c r="B223" s="52"/>
      <c r="C223" s="53"/>
      <c r="D223" s="52"/>
      <c r="E223" s="52"/>
      <c r="F223" s="52"/>
      <c r="G223" s="52"/>
      <c r="H223" s="52"/>
      <c r="I223" s="54"/>
      <c r="J223" s="54"/>
      <c r="K223" s="54"/>
      <c r="L223" s="54"/>
      <c r="M223" s="54"/>
      <c r="N223" s="54"/>
      <c r="O223" s="54"/>
      <c r="P223" s="54"/>
      <c r="Q223" s="54"/>
      <c r="R223" s="53"/>
      <c r="S223" s="54"/>
      <c r="T223" s="54"/>
      <c r="U223" s="54"/>
      <c r="V223" s="55"/>
      <c r="W223" s="55"/>
      <c r="X223" s="55"/>
      <c r="Y223" s="52"/>
      <c r="Z223" s="52"/>
      <c r="AA223" s="56"/>
      <c r="AB223" s="52"/>
      <c r="AC223" s="52"/>
      <c r="AD223" s="52"/>
      <c r="AE223" s="52"/>
      <c r="AF223" s="52"/>
      <c r="AG223" s="52"/>
      <c r="AH223" s="52"/>
      <c r="AI223" s="52"/>
    </row>
    <row r="224" spans="1:35" x14ac:dyDescent="0.25">
      <c r="A224" s="52"/>
      <c r="B224" s="52"/>
      <c r="C224" s="53"/>
      <c r="D224" s="52"/>
      <c r="E224" s="52"/>
      <c r="F224" s="52"/>
      <c r="G224" s="52"/>
      <c r="H224" s="52"/>
      <c r="I224" s="54"/>
      <c r="J224" s="54"/>
      <c r="K224" s="54"/>
      <c r="L224" s="54"/>
      <c r="M224" s="54"/>
      <c r="N224" s="54"/>
      <c r="O224" s="54"/>
      <c r="P224" s="54"/>
      <c r="Q224" s="54"/>
      <c r="R224" s="53"/>
      <c r="S224" s="54"/>
      <c r="T224" s="54"/>
      <c r="U224" s="54"/>
      <c r="V224" s="55"/>
      <c r="W224" s="55"/>
      <c r="X224" s="55"/>
      <c r="Y224" s="52"/>
      <c r="Z224" s="52"/>
      <c r="AA224" s="56"/>
      <c r="AB224" s="52"/>
      <c r="AC224" s="52"/>
      <c r="AD224" s="52"/>
      <c r="AE224" s="52"/>
      <c r="AF224" s="52"/>
      <c r="AG224" s="52"/>
      <c r="AH224" s="52"/>
      <c r="AI224" s="52"/>
    </row>
    <row r="225" spans="1:35" x14ac:dyDescent="0.25">
      <c r="A225" s="52"/>
      <c r="B225" s="52"/>
      <c r="C225" s="53"/>
      <c r="D225" s="52"/>
      <c r="E225" s="52"/>
      <c r="F225" s="52"/>
      <c r="G225" s="52"/>
      <c r="H225" s="52"/>
      <c r="I225" s="54"/>
      <c r="J225" s="54"/>
      <c r="K225" s="54"/>
      <c r="L225" s="54"/>
      <c r="M225" s="54"/>
      <c r="N225" s="54"/>
      <c r="O225" s="54"/>
      <c r="P225" s="54"/>
      <c r="Q225" s="54"/>
      <c r="R225" s="53"/>
      <c r="S225" s="54"/>
      <c r="T225" s="54"/>
      <c r="U225" s="54"/>
      <c r="V225" s="55"/>
      <c r="W225" s="55"/>
      <c r="X225" s="55"/>
      <c r="Y225" s="52"/>
      <c r="Z225" s="52"/>
      <c r="AA225" s="56"/>
      <c r="AB225" s="52"/>
      <c r="AC225" s="52"/>
      <c r="AD225" s="52"/>
      <c r="AE225" s="52"/>
      <c r="AF225" s="52"/>
      <c r="AG225" s="52"/>
      <c r="AH225" s="52"/>
      <c r="AI225" s="52"/>
    </row>
    <row r="226" spans="1:35" x14ac:dyDescent="0.25">
      <c r="A226" s="52"/>
      <c r="B226" s="52"/>
      <c r="C226" s="53"/>
      <c r="D226" s="52"/>
      <c r="E226" s="52"/>
      <c r="F226" s="52"/>
      <c r="G226" s="52"/>
      <c r="H226" s="52"/>
      <c r="I226" s="54"/>
      <c r="J226" s="54"/>
      <c r="K226" s="54"/>
      <c r="L226" s="54"/>
      <c r="M226" s="54"/>
      <c r="N226" s="54"/>
      <c r="O226" s="54"/>
      <c r="P226" s="54"/>
      <c r="Q226" s="54"/>
      <c r="R226" s="53"/>
      <c r="S226" s="54"/>
      <c r="T226" s="54"/>
      <c r="U226" s="54"/>
      <c r="V226" s="55"/>
      <c r="W226" s="55"/>
      <c r="X226" s="55"/>
      <c r="Y226" s="52"/>
      <c r="Z226" s="52"/>
      <c r="AA226" s="56"/>
      <c r="AB226" s="52"/>
      <c r="AC226" s="52"/>
      <c r="AD226" s="52"/>
      <c r="AE226" s="52"/>
      <c r="AF226" s="52"/>
      <c r="AG226" s="52"/>
      <c r="AH226" s="52"/>
      <c r="AI226" s="52"/>
    </row>
    <row r="227" spans="1:35" x14ac:dyDescent="0.25">
      <c r="A227" s="52"/>
      <c r="B227" s="52"/>
      <c r="C227" s="53"/>
      <c r="D227" s="52"/>
      <c r="E227" s="52"/>
      <c r="F227" s="52"/>
      <c r="G227" s="52"/>
      <c r="H227" s="52"/>
      <c r="I227" s="54"/>
      <c r="J227" s="54"/>
      <c r="K227" s="54"/>
      <c r="L227" s="54"/>
      <c r="M227" s="54"/>
      <c r="N227" s="54"/>
      <c r="O227" s="54"/>
      <c r="P227" s="54"/>
      <c r="Q227" s="54"/>
      <c r="R227" s="53"/>
      <c r="S227" s="54"/>
      <c r="T227" s="54"/>
      <c r="U227" s="54"/>
      <c r="V227" s="55"/>
      <c r="W227" s="55"/>
      <c r="X227" s="55"/>
      <c r="Y227" s="52"/>
      <c r="Z227" s="52"/>
      <c r="AA227" s="56"/>
      <c r="AB227" s="52"/>
      <c r="AC227" s="52"/>
      <c r="AD227" s="52"/>
      <c r="AE227" s="52"/>
      <c r="AF227" s="52"/>
      <c r="AG227" s="52"/>
      <c r="AH227" s="52"/>
      <c r="AI227" s="52"/>
    </row>
    <row r="228" spans="1:35" x14ac:dyDescent="0.25">
      <c r="A228" s="52"/>
      <c r="B228" s="52"/>
      <c r="C228" s="53"/>
      <c r="D228" s="52"/>
      <c r="E228" s="52"/>
      <c r="F228" s="52"/>
      <c r="G228" s="52"/>
      <c r="H228" s="52"/>
      <c r="I228" s="54"/>
      <c r="J228" s="54"/>
      <c r="K228" s="54"/>
      <c r="L228" s="54"/>
      <c r="M228" s="54"/>
      <c r="N228" s="54"/>
      <c r="O228" s="54"/>
      <c r="P228" s="54"/>
      <c r="Q228" s="54"/>
      <c r="R228" s="53"/>
      <c r="S228" s="54"/>
      <c r="T228" s="54"/>
      <c r="U228" s="54"/>
      <c r="V228" s="55"/>
      <c r="W228" s="55"/>
      <c r="X228" s="55"/>
      <c r="Y228" s="52"/>
      <c r="Z228" s="52"/>
      <c r="AA228" s="56"/>
      <c r="AB228" s="52"/>
      <c r="AC228" s="52"/>
      <c r="AD228" s="52"/>
      <c r="AE228" s="52"/>
      <c r="AF228" s="52"/>
      <c r="AG228" s="52"/>
      <c r="AH228" s="52"/>
      <c r="AI228" s="52"/>
    </row>
    <row r="229" spans="1:35" x14ac:dyDescent="0.25">
      <c r="A229" s="52"/>
      <c r="B229" s="52"/>
      <c r="C229" s="53"/>
      <c r="D229" s="52"/>
      <c r="E229" s="52"/>
      <c r="F229" s="52"/>
      <c r="G229" s="52"/>
      <c r="H229" s="52"/>
      <c r="I229" s="54"/>
      <c r="J229" s="54"/>
      <c r="K229" s="54"/>
      <c r="L229" s="54"/>
      <c r="M229" s="54"/>
      <c r="N229" s="54"/>
      <c r="O229" s="54"/>
      <c r="P229" s="54"/>
      <c r="Q229" s="54"/>
      <c r="R229" s="53"/>
      <c r="S229" s="54"/>
      <c r="T229" s="54"/>
      <c r="U229" s="54"/>
      <c r="V229" s="55"/>
      <c r="W229" s="55"/>
      <c r="X229" s="55"/>
      <c r="Y229" s="52"/>
      <c r="Z229" s="52"/>
      <c r="AA229" s="56"/>
      <c r="AB229" s="52"/>
      <c r="AC229" s="52"/>
      <c r="AD229" s="52"/>
      <c r="AE229" s="52"/>
      <c r="AF229" s="52"/>
      <c r="AG229" s="52"/>
      <c r="AH229" s="52"/>
      <c r="AI229" s="52"/>
    </row>
    <row r="230" spans="1:35" x14ac:dyDescent="0.25">
      <c r="A230" s="52"/>
      <c r="B230" s="52"/>
      <c r="C230" s="53"/>
      <c r="D230" s="52"/>
      <c r="E230" s="52"/>
      <c r="F230" s="52"/>
      <c r="G230" s="52"/>
      <c r="H230" s="52"/>
      <c r="I230" s="54"/>
      <c r="J230" s="54"/>
      <c r="K230" s="54"/>
      <c r="L230" s="54"/>
      <c r="M230" s="54"/>
      <c r="N230" s="54"/>
      <c r="O230" s="54"/>
      <c r="P230" s="54"/>
      <c r="Q230" s="54"/>
      <c r="R230" s="53"/>
      <c r="S230" s="54"/>
      <c r="T230" s="54"/>
      <c r="U230" s="54"/>
      <c r="V230" s="55"/>
      <c r="W230" s="55"/>
      <c r="X230" s="55"/>
      <c r="Y230" s="52"/>
      <c r="Z230" s="52"/>
      <c r="AA230" s="56"/>
      <c r="AB230" s="52"/>
      <c r="AC230" s="52"/>
      <c r="AD230" s="52"/>
      <c r="AE230" s="52"/>
      <c r="AF230" s="52"/>
      <c r="AG230" s="52"/>
      <c r="AH230" s="52"/>
      <c r="AI230" s="52"/>
    </row>
    <row r="231" spans="1:35" x14ac:dyDescent="0.25">
      <c r="A231" s="52"/>
      <c r="B231" s="52"/>
      <c r="C231" s="53"/>
      <c r="D231" s="52"/>
      <c r="E231" s="52"/>
      <c r="F231" s="52"/>
      <c r="G231" s="52"/>
      <c r="H231" s="52"/>
      <c r="I231" s="54"/>
      <c r="J231" s="54"/>
      <c r="K231" s="54"/>
      <c r="L231" s="54"/>
      <c r="M231" s="54"/>
      <c r="N231" s="54"/>
      <c r="O231" s="54"/>
      <c r="P231" s="54"/>
      <c r="Q231" s="54"/>
      <c r="R231" s="53"/>
      <c r="S231" s="54"/>
      <c r="T231" s="54"/>
      <c r="U231" s="54"/>
      <c r="V231" s="55"/>
      <c r="W231" s="55"/>
      <c r="X231" s="55"/>
      <c r="Y231" s="52"/>
      <c r="Z231" s="52"/>
      <c r="AA231" s="56"/>
      <c r="AB231" s="52"/>
      <c r="AC231" s="52"/>
      <c r="AD231" s="52"/>
      <c r="AE231" s="52"/>
      <c r="AF231" s="52"/>
      <c r="AG231" s="52"/>
      <c r="AH231" s="52"/>
      <c r="AI231" s="52"/>
    </row>
    <row r="232" spans="1:35" x14ac:dyDescent="0.25">
      <c r="A232" s="52"/>
      <c r="B232" s="52"/>
      <c r="C232" s="53"/>
      <c r="D232" s="52"/>
      <c r="E232" s="52"/>
      <c r="F232" s="52"/>
      <c r="G232" s="52"/>
      <c r="H232" s="52"/>
      <c r="I232" s="54"/>
      <c r="J232" s="54"/>
      <c r="K232" s="54"/>
      <c r="L232" s="54"/>
      <c r="M232" s="54"/>
      <c r="N232" s="54"/>
      <c r="O232" s="54"/>
      <c r="P232" s="54"/>
      <c r="Q232" s="54"/>
      <c r="R232" s="53"/>
      <c r="S232" s="54"/>
      <c r="T232" s="54"/>
      <c r="U232" s="54"/>
      <c r="V232" s="55"/>
      <c r="W232" s="55"/>
      <c r="X232" s="55"/>
      <c r="Y232" s="52"/>
      <c r="Z232" s="52"/>
      <c r="AA232" s="56"/>
      <c r="AB232" s="52"/>
      <c r="AC232" s="52"/>
      <c r="AD232" s="52"/>
      <c r="AE232" s="52"/>
      <c r="AF232" s="52"/>
      <c r="AG232" s="52"/>
      <c r="AH232" s="52"/>
      <c r="AI232" s="52"/>
    </row>
    <row r="233" spans="1:35" x14ac:dyDescent="0.25">
      <c r="A233" s="52"/>
      <c r="B233" s="52"/>
      <c r="C233" s="53"/>
      <c r="D233" s="52"/>
      <c r="E233" s="52"/>
      <c r="F233" s="52"/>
      <c r="G233" s="52"/>
      <c r="H233" s="52"/>
      <c r="I233" s="54"/>
      <c r="J233" s="54"/>
      <c r="K233" s="54"/>
      <c r="L233" s="54"/>
      <c r="M233" s="54"/>
      <c r="N233" s="54"/>
      <c r="O233" s="54"/>
      <c r="P233" s="54"/>
      <c r="Q233" s="54"/>
      <c r="R233" s="53"/>
      <c r="S233" s="54"/>
      <c r="T233" s="54"/>
      <c r="U233" s="54"/>
      <c r="V233" s="55"/>
      <c r="W233" s="55"/>
      <c r="X233" s="55"/>
      <c r="Y233" s="52"/>
      <c r="Z233" s="52"/>
      <c r="AA233" s="56"/>
      <c r="AB233" s="52"/>
      <c r="AC233" s="52"/>
      <c r="AD233" s="52"/>
      <c r="AE233" s="52"/>
      <c r="AF233" s="52"/>
      <c r="AG233" s="52"/>
      <c r="AH233" s="52"/>
      <c r="AI233" s="52"/>
    </row>
    <row r="234" spans="1:35" x14ac:dyDescent="0.25">
      <c r="A234" s="52"/>
      <c r="B234" s="52"/>
      <c r="C234" s="53"/>
      <c r="D234" s="52"/>
      <c r="E234" s="52"/>
      <c r="F234" s="52"/>
      <c r="G234" s="52"/>
      <c r="H234" s="52"/>
      <c r="I234" s="54"/>
      <c r="J234" s="54"/>
      <c r="K234" s="54"/>
      <c r="L234" s="54"/>
      <c r="M234" s="54"/>
      <c r="N234" s="54"/>
      <c r="O234" s="54"/>
      <c r="P234" s="54"/>
      <c r="Q234" s="54"/>
      <c r="R234" s="53"/>
      <c r="S234" s="54"/>
      <c r="T234" s="54"/>
      <c r="U234" s="54"/>
      <c r="V234" s="55"/>
      <c r="W234" s="55"/>
      <c r="X234" s="55"/>
      <c r="Y234" s="52"/>
      <c r="Z234" s="52"/>
      <c r="AA234" s="56"/>
      <c r="AB234" s="52"/>
      <c r="AC234" s="52"/>
      <c r="AD234" s="52"/>
      <c r="AE234" s="52"/>
      <c r="AF234" s="52"/>
      <c r="AG234" s="52"/>
      <c r="AH234" s="52"/>
      <c r="AI234" s="52"/>
    </row>
    <row r="235" spans="1:35" x14ac:dyDescent="0.25">
      <c r="A235" s="52"/>
      <c r="B235" s="52"/>
      <c r="C235" s="53"/>
      <c r="D235" s="52"/>
      <c r="E235" s="52"/>
      <c r="F235" s="52"/>
      <c r="G235" s="52"/>
      <c r="H235" s="52"/>
      <c r="I235" s="54"/>
      <c r="J235" s="54"/>
      <c r="K235" s="54"/>
      <c r="L235" s="54"/>
      <c r="M235" s="54"/>
      <c r="N235" s="54"/>
      <c r="O235" s="54"/>
      <c r="P235" s="54"/>
      <c r="Q235" s="54"/>
      <c r="R235" s="53"/>
      <c r="S235" s="54"/>
      <c r="T235" s="54"/>
      <c r="U235" s="54"/>
      <c r="V235" s="55"/>
      <c r="W235" s="55"/>
      <c r="X235" s="55"/>
      <c r="Y235" s="52"/>
      <c r="Z235" s="52"/>
      <c r="AA235" s="56"/>
      <c r="AB235" s="52"/>
      <c r="AC235" s="52"/>
      <c r="AD235" s="52"/>
      <c r="AE235" s="52"/>
      <c r="AF235" s="52"/>
      <c r="AG235" s="52"/>
      <c r="AH235" s="52"/>
      <c r="AI235" s="52"/>
    </row>
    <row r="236" spans="1:35" x14ac:dyDescent="0.25">
      <c r="A236" s="52"/>
      <c r="B236" s="52"/>
      <c r="C236" s="53"/>
      <c r="D236" s="52"/>
      <c r="E236" s="52"/>
      <c r="F236" s="52"/>
      <c r="G236" s="52"/>
      <c r="H236" s="52"/>
      <c r="I236" s="54"/>
      <c r="J236" s="54"/>
      <c r="K236" s="54"/>
      <c r="L236" s="54"/>
      <c r="M236" s="54"/>
      <c r="N236" s="54"/>
      <c r="O236" s="54"/>
      <c r="P236" s="54"/>
      <c r="Q236" s="54"/>
      <c r="R236" s="53"/>
      <c r="S236" s="54"/>
      <c r="T236" s="54"/>
      <c r="U236" s="54"/>
      <c r="V236" s="55"/>
      <c r="W236" s="55"/>
      <c r="X236" s="55"/>
      <c r="Y236" s="52"/>
      <c r="Z236" s="52"/>
      <c r="AA236" s="56"/>
      <c r="AB236" s="52"/>
      <c r="AC236" s="52"/>
      <c r="AD236" s="52"/>
      <c r="AE236" s="52"/>
      <c r="AF236" s="52"/>
      <c r="AG236" s="52"/>
      <c r="AH236" s="52"/>
      <c r="AI236" s="52"/>
    </row>
    <row r="237" spans="1:35" x14ac:dyDescent="0.25">
      <c r="A237" s="52"/>
      <c r="B237" s="52"/>
      <c r="C237" s="53"/>
      <c r="D237" s="52"/>
      <c r="E237" s="52"/>
      <c r="F237" s="52"/>
      <c r="G237" s="52"/>
      <c r="H237" s="52"/>
      <c r="I237" s="54"/>
      <c r="J237" s="54"/>
      <c r="K237" s="54"/>
      <c r="L237" s="54"/>
      <c r="M237" s="54"/>
      <c r="N237" s="54"/>
      <c r="O237" s="54"/>
      <c r="P237" s="54"/>
      <c r="Q237" s="54"/>
      <c r="R237" s="53"/>
      <c r="S237" s="54"/>
      <c r="T237" s="54"/>
      <c r="U237" s="54"/>
      <c r="V237" s="55"/>
      <c r="W237" s="55"/>
      <c r="X237" s="55"/>
      <c r="Y237" s="52"/>
      <c r="Z237" s="52"/>
      <c r="AA237" s="56"/>
      <c r="AB237" s="52"/>
      <c r="AC237" s="52"/>
      <c r="AD237" s="52"/>
      <c r="AE237" s="52"/>
      <c r="AF237" s="52"/>
      <c r="AG237" s="52"/>
      <c r="AH237" s="52"/>
      <c r="AI237" s="52"/>
    </row>
    <row r="238" spans="1:35" x14ac:dyDescent="0.25">
      <c r="A238" s="52"/>
      <c r="B238" s="52"/>
      <c r="C238" s="53"/>
      <c r="D238" s="52"/>
      <c r="E238" s="52"/>
      <c r="F238" s="52"/>
      <c r="G238" s="52"/>
      <c r="H238" s="52"/>
      <c r="I238" s="54"/>
      <c r="J238" s="54"/>
      <c r="K238" s="54"/>
      <c r="L238" s="54"/>
      <c r="M238" s="54"/>
      <c r="N238" s="54"/>
      <c r="O238" s="54"/>
      <c r="P238" s="54"/>
      <c r="Q238" s="54"/>
      <c r="R238" s="53"/>
      <c r="S238" s="54"/>
      <c r="T238" s="54"/>
      <c r="U238" s="54"/>
      <c r="V238" s="55"/>
      <c r="W238" s="55"/>
      <c r="X238" s="55"/>
      <c r="Y238" s="52"/>
      <c r="Z238" s="52"/>
      <c r="AA238" s="56"/>
      <c r="AB238" s="52"/>
      <c r="AC238" s="52"/>
      <c r="AD238" s="52"/>
      <c r="AE238" s="52"/>
      <c r="AF238" s="52"/>
      <c r="AG238" s="52"/>
      <c r="AH238" s="52"/>
      <c r="AI238" s="52"/>
    </row>
    <row r="239" spans="1:35" x14ac:dyDescent="0.25">
      <c r="A239" s="52"/>
      <c r="B239" s="52"/>
      <c r="C239" s="53"/>
      <c r="D239" s="52"/>
      <c r="E239" s="52"/>
      <c r="F239" s="52"/>
      <c r="G239" s="52"/>
      <c r="H239" s="52"/>
      <c r="I239" s="54"/>
      <c r="J239" s="54"/>
      <c r="K239" s="54"/>
      <c r="L239" s="54"/>
      <c r="M239" s="54"/>
      <c r="N239" s="54"/>
      <c r="O239" s="54"/>
      <c r="P239" s="54"/>
      <c r="Q239" s="54"/>
      <c r="R239" s="53"/>
      <c r="S239" s="54"/>
      <c r="T239" s="54"/>
      <c r="U239" s="54"/>
      <c r="V239" s="55"/>
      <c r="W239" s="55"/>
      <c r="X239" s="55"/>
      <c r="Y239" s="52"/>
      <c r="Z239" s="52"/>
      <c r="AA239" s="56"/>
      <c r="AB239" s="52"/>
      <c r="AC239" s="52"/>
      <c r="AD239" s="52"/>
      <c r="AE239" s="52"/>
      <c r="AF239" s="52"/>
      <c r="AG239" s="52"/>
      <c r="AH239" s="52"/>
      <c r="AI239" s="52"/>
    </row>
    <row r="240" spans="1:35" x14ac:dyDescent="0.25">
      <c r="A240" s="52"/>
      <c r="B240" s="52"/>
      <c r="C240" s="53"/>
      <c r="D240" s="52"/>
      <c r="E240" s="52"/>
      <c r="F240" s="52"/>
      <c r="G240" s="52"/>
      <c r="H240" s="52"/>
      <c r="I240" s="54"/>
      <c r="J240" s="54"/>
      <c r="K240" s="54"/>
      <c r="L240" s="54"/>
      <c r="M240" s="54"/>
      <c r="N240" s="54"/>
      <c r="O240" s="54"/>
      <c r="P240" s="54"/>
      <c r="Q240" s="54"/>
      <c r="R240" s="53"/>
      <c r="S240" s="54"/>
      <c r="T240" s="54"/>
      <c r="U240" s="54"/>
      <c r="V240" s="55"/>
      <c r="W240" s="55"/>
      <c r="X240" s="55"/>
      <c r="Y240" s="52"/>
      <c r="Z240" s="52"/>
      <c r="AA240" s="56"/>
      <c r="AB240" s="52"/>
      <c r="AC240" s="52"/>
      <c r="AD240" s="52"/>
      <c r="AE240" s="52"/>
      <c r="AF240" s="52"/>
      <c r="AG240" s="52"/>
      <c r="AH240" s="52"/>
      <c r="AI240" s="52"/>
    </row>
    <row r="241" spans="1:35" x14ac:dyDescent="0.25">
      <c r="A241" s="52"/>
      <c r="B241" s="52"/>
      <c r="C241" s="53"/>
      <c r="D241" s="52"/>
      <c r="E241" s="52"/>
      <c r="F241" s="52"/>
      <c r="G241" s="52"/>
      <c r="H241" s="52"/>
      <c r="I241" s="54"/>
      <c r="J241" s="54"/>
      <c r="K241" s="54"/>
      <c r="L241" s="54"/>
      <c r="M241" s="54"/>
      <c r="N241" s="54"/>
      <c r="O241" s="54"/>
      <c r="P241" s="54"/>
      <c r="Q241" s="54"/>
      <c r="R241" s="53"/>
      <c r="S241" s="54"/>
      <c r="T241" s="54"/>
      <c r="U241" s="54"/>
      <c r="V241" s="55"/>
      <c r="W241" s="55"/>
      <c r="X241" s="55"/>
      <c r="Y241" s="52"/>
      <c r="Z241" s="52"/>
      <c r="AA241" s="56"/>
      <c r="AB241" s="52"/>
      <c r="AC241" s="52"/>
      <c r="AD241" s="52"/>
      <c r="AE241" s="52"/>
      <c r="AF241" s="52"/>
      <c r="AG241" s="52"/>
      <c r="AH241" s="52"/>
      <c r="AI241" s="52"/>
    </row>
    <row r="242" spans="1:35" x14ac:dyDescent="0.25">
      <c r="A242" s="52"/>
      <c r="B242" s="52"/>
      <c r="C242" s="53"/>
      <c r="D242" s="52"/>
      <c r="E242" s="52"/>
      <c r="F242" s="52"/>
      <c r="G242" s="52"/>
      <c r="H242" s="52"/>
      <c r="I242" s="54"/>
      <c r="J242" s="54"/>
      <c r="K242" s="54"/>
      <c r="L242" s="54"/>
      <c r="M242" s="54"/>
      <c r="N242" s="54"/>
      <c r="O242" s="54"/>
      <c r="P242" s="54"/>
      <c r="Q242" s="54"/>
      <c r="R242" s="53"/>
      <c r="S242" s="54"/>
      <c r="T242" s="54"/>
      <c r="U242" s="54"/>
      <c r="V242" s="55"/>
      <c r="W242" s="55"/>
      <c r="X242" s="55"/>
      <c r="Y242" s="52"/>
      <c r="Z242" s="52"/>
      <c r="AA242" s="56"/>
      <c r="AB242" s="52"/>
      <c r="AC242" s="52"/>
      <c r="AD242" s="52"/>
      <c r="AE242" s="52"/>
      <c r="AF242" s="52"/>
      <c r="AG242" s="52"/>
      <c r="AH242" s="52"/>
      <c r="AI242" s="52"/>
    </row>
    <row r="243" spans="1:35" x14ac:dyDescent="0.25">
      <c r="A243" s="52"/>
      <c r="B243" s="52"/>
      <c r="C243" s="53"/>
      <c r="D243" s="52"/>
      <c r="E243" s="52"/>
      <c r="F243" s="52"/>
      <c r="G243" s="52"/>
      <c r="H243" s="52"/>
      <c r="I243" s="54"/>
      <c r="J243" s="54"/>
      <c r="K243" s="54"/>
      <c r="L243" s="54"/>
      <c r="M243" s="54"/>
      <c r="N243" s="54"/>
      <c r="O243" s="54"/>
      <c r="P243" s="54"/>
      <c r="Q243" s="54"/>
      <c r="R243" s="53"/>
      <c r="S243" s="54"/>
      <c r="T243" s="54"/>
      <c r="U243" s="54"/>
      <c r="V243" s="55"/>
      <c r="W243" s="55"/>
      <c r="X243" s="55"/>
      <c r="Y243" s="52"/>
      <c r="Z243" s="52"/>
      <c r="AA243" s="56"/>
      <c r="AB243" s="52"/>
      <c r="AC243" s="52"/>
      <c r="AD243" s="52"/>
      <c r="AE243" s="52"/>
      <c r="AF243" s="52"/>
      <c r="AG243" s="52"/>
      <c r="AH243" s="52"/>
      <c r="AI243" s="52"/>
    </row>
    <row r="244" spans="1:35" x14ac:dyDescent="0.25">
      <c r="A244" s="52"/>
      <c r="B244" s="52"/>
      <c r="C244" s="53"/>
      <c r="D244" s="52"/>
      <c r="E244" s="52"/>
      <c r="F244" s="52"/>
      <c r="G244" s="52"/>
      <c r="H244" s="52"/>
      <c r="I244" s="54"/>
      <c r="J244" s="54"/>
      <c r="K244" s="54"/>
      <c r="L244" s="54"/>
      <c r="M244" s="54"/>
      <c r="N244" s="54"/>
      <c r="O244" s="54"/>
      <c r="P244" s="54"/>
      <c r="Q244" s="54"/>
      <c r="R244" s="53"/>
      <c r="S244" s="54"/>
      <c r="T244" s="54"/>
      <c r="U244" s="54"/>
      <c r="V244" s="55"/>
      <c r="W244" s="55"/>
      <c r="X244" s="55"/>
      <c r="Y244" s="52"/>
      <c r="Z244" s="52"/>
      <c r="AA244" s="56"/>
      <c r="AB244" s="52"/>
      <c r="AC244" s="52"/>
      <c r="AD244" s="52"/>
      <c r="AE244" s="52"/>
      <c r="AF244" s="52"/>
      <c r="AG244" s="52"/>
      <c r="AH244" s="52"/>
      <c r="AI244" s="52"/>
    </row>
    <row r="245" spans="1:35" x14ac:dyDescent="0.25">
      <c r="A245" s="52"/>
      <c r="B245" s="52"/>
      <c r="C245" s="53"/>
      <c r="D245" s="52"/>
      <c r="E245" s="52"/>
      <c r="F245" s="52"/>
      <c r="G245" s="52"/>
      <c r="H245" s="52"/>
      <c r="I245" s="54"/>
      <c r="J245" s="54"/>
      <c r="K245" s="54"/>
      <c r="L245" s="54"/>
      <c r="M245" s="54"/>
      <c r="N245" s="54"/>
      <c r="O245" s="54"/>
      <c r="P245" s="54"/>
      <c r="Q245" s="54"/>
      <c r="R245" s="53"/>
      <c r="S245" s="54"/>
      <c r="T245" s="54"/>
      <c r="U245" s="54"/>
      <c r="V245" s="55"/>
      <c r="W245" s="55"/>
      <c r="X245" s="55"/>
      <c r="Y245" s="52"/>
      <c r="Z245" s="52"/>
      <c r="AA245" s="56"/>
      <c r="AB245" s="52"/>
      <c r="AC245" s="52"/>
      <c r="AD245" s="52"/>
      <c r="AE245" s="52"/>
      <c r="AF245" s="52"/>
      <c r="AG245" s="52"/>
      <c r="AH245" s="52"/>
      <c r="AI245" s="52"/>
    </row>
    <row r="246" spans="1:35" x14ac:dyDescent="0.25">
      <c r="A246" s="52"/>
      <c r="B246" s="52"/>
      <c r="C246" s="53"/>
      <c r="D246" s="52"/>
      <c r="E246" s="52"/>
      <c r="F246" s="52"/>
      <c r="G246" s="52"/>
      <c r="H246" s="52"/>
      <c r="I246" s="54"/>
      <c r="J246" s="54"/>
      <c r="K246" s="54"/>
      <c r="L246" s="54"/>
      <c r="M246" s="54"/>
      <c r="N246" s="54"/>
      <c r="O246" s="54"/>
      <c r="P246" s="54"/>
      <c r="Q246" s="54"/>
      <c r="R246" s="53"/>
      <c r="S246" s="54"/>
      <c r="T246" s="54"/>
      <c r="U246" s="54"/>
      <c r="V246" s="55"/>
      <c r="W246" s="55"/>
      <c r="X246" s="55"/>
      <c r="Y246" s="52"/>
      <c r="Z246" s="52"/>
      <c r="AA246" s="56"/>
      <c r="AB246" s="52"/>
      <c r="AC246" s="52"/>
      <c r="AD246" s="52"/>
      <c r="AE246" s="52"/>
      <c r="AF246" s="52"/>
      <c r="AG246" s="52"/>
      <c r="AH246" s="52"/>
      <c r="AI246" s="52"/>
    </row>
    <row r="247" spans="1:35" x14ac:dyDescent="0.25">
      <c r="A247" s="52"/>
      <c r="B247" s="52"/>
      <c r="C247" s="53"/>
      <c r="D247" s="52"/>
      <c r="E247" s="52"/>
      <c r="F247" s="52"/>
      <c r="G247" s="52"/>
      <c r="H247" s="52"/>
      <c r="I247" s="54"/>
      <c r="J247" s="54"/>
      <c r="K247" s="54"/>
      <c r="L247" s="54"/>
      <c r="M247" s="54"/>
      <c r="N247" s="54"/>
      <c r="O247" s="54"/>
      <c r="P247" s="54"/>
      <c r="Q247" s="54"/>
      <c r="R247" s="53"/>
      <c r="S247" s="54"/>
      <c r="T247" s="54"/>
      <c r="U247" s="54"/>
      <c r="V247" s="55"/>
      <c r="W247" s="55"/>
      <c r="X247" s="55"/>
      <c r="Y247" s="52"/>
      <c r="Z247" s="52"/>
      <c r="AA247" s="56"/>
      <c r="AB247" s="52"/>
      <c r="AC247" s="52"/>
      <c r="AD247" s="52"/>
      <c r="AE247" s="52"/>
      <c r="AF247" s="52"/>
      <c r="AG247" s="52"/>
      <c r="AH247" s="52"/>
      <c r="AI247" s="52"/>
    </row>
    <row r="248" spans="1:35" x14ac:dyDescent="0.25">
      <c r="A248" s="52"/>
      <c r="B248" s="52"/>
      <c r="C248" s="53"/>
      <c r="D248" s="52"/>
      <c r="E248" s="52"/>
      <c r="F248" s="52"/>
      <c r="G248" s="52"/>
      <c r="H248" s="52"/>
      <c r="I248" s="54"/>
      <c r="J248" s="54"/>
      <c r="K248" s="54"/>
      <c r="L248" s="54"/>
      <c r="M248" s="54"/>
      <c r="N248" s="54"/>
      <c r="O248" s="54"/>
      <c r="P248" s="54"/>
      <c r="Q248" s="54"/>
      <c r="R248" s="53"/>
      <c r="S248" s="54"/>
      <c r="T248" s="54"/>
      <c r="U248" s="54"/>
      <c r="V248" s="55"/>
      <c r="W248" s="55"/>
      <c r="X248" s="55"/>
      <c r="Y248" s="52"/>
      <c r="Z248" s="52"/>
      <c r="AA248" s="56"/>
      <c r="AB248" s="52"/>
      <c r="AC248" s="52"/>
      <c r="AD248" s="52"/>
      <c r="AE248" s="52"/>
      <c r="AF248" s="52"/>
      <c r="AG248" s="52"/>
      <c r="AH248" s="52"/>
      <c r="AI248" s="52"/>
    </row>
    <row r="249" spans="1:35" x14ac:dyDescent="0.25">
      <c r="A249" s="52"/>
      <c r="B249" s="52"/>
      <c r="C249" s="53"/>
      <c r="D249" s="52"/>
      <c r="E249" s="52"/>
      <c r="F249" s="52"/>
      <c r="G249" s="52"/>
      <c r="H249" s="52"/>
      <c r="I249" s="54"/>
      <c r="J249" s="54"/>
      <c r="K249" s="54"/>
      <c r="L249" s="54"/>
      <c r="M249" s="54"/>
      <c r="N249" s="54"/>
      <c r="O249" s="54"/>
      <c r="P249" s="54"/>
      <c r="Q249" s="54"/>
      <c r="R249" s="53"/>
      <c r="S249" s="54"/>
      <c r="T249" s="54"/>
      <c r="U249" s="54"/>
      <c r="V249" s="55"/>
      <c r="W249" s="55"/>
      <c r="X249" s="55"/>
      <c r="Y249" s="52"/>
      <c r="Z249" s="52"/>
      <c r="AA249" s="56"/>
      <c r="AB249" s="52"/>
      <c r="AC249" s="52"/>
      <c r="AD249" s="52"/>
      <c r="AE249" s="52"/>
      <c r="AF249" s="52"/>
      <c r="AG249" s="52"/>
      <c r="AH249" s="52"/>
      <c r="AI249" s="52"/>
    </row>
    <row r="250" spans="1:35" x14ac:dyDescent="0.25">
      <c r="A250" s="52"/>
      <c r="B250" s="52"/>
      <c r="C250" s="53"/>
      <c r="D250" s="52"/>
      <c r="E250" s="52"/>
      <c r="F250" s="52"/>
      <c r="G250" s="52"/>
      <c r="H250" s="52"/>
      <c r="I250" s="54"/>
      <c r="J250" s="54"/>
      <c r="K250" s="54"/>
      <c r="L250" s="54"/>
      <c r="M250" s="54"/>
      <c r="N250" s="54"/>
      <c r="O250" s="54"/>
      <c r="P250" s="54"/>
      <c r="Q250" s="54"/>
      <c r="R250" s="53"/>
      <c r="S250" s="54"/>
      <c r="T250" s="54"/>
      <c r="U250" s="54"/>
      <c r="V250" s="55"/>
      <c r="W250" s="55"/>
      <c r="X250" s="55"/>
      <c r="Y250" s="52"/>
      <c r="Z250" s="52"/>
      <c r="AA250" s="56"/>
      <c r="AB250" s="52"/>
      <c r="AC250" s="52"/>
      <c r="AD250" s="52"/>
      <c r="AE250" s="52"/>
      <c r="AF250" s="52"/>
      <c r="AG250" s="52"/>
      <c r="AH250" s="52"/>
      <c r="AI250" s="52"/>
    </row>
    <row r="251" spans="1:35" x14ac:dyDescent="0.25">
      <c r="A251" s="52"/>
      <c r="B251" s="52"/>
      <c r="C251" s="53"/>
      <c r="D251" s="52"/>
      <c r="E251" s="52"/>
      <c r="F251" s="52"/>
      <c r="G251" s="52"/>
      <c r="H251" s="52"/>
      <c r="I251" s="54"/>
      <c r="J251" s="54"/>
      <c r="K251" s="54"/>
      <c r="L251" s="54"/>
      <c r="M251" s="54"/>
      <c r="N251" s="54"/>
      <c r="O251" s="54"/>
      <c r="P251" s="54"/>
      <c r="Q251" s="54"/>
      <c r="R251" s="53"/>
      <c r="S251" s="54"/>
      <c r="T251" s="54"/>
      <c r="U251" s="54"/>
      <c r="V251" s="55"/>
      <c r="W251" s="55"/>
      <c r="X251" s="55"/>
      <c r="Y251" s="52"/>
      <c r="Z251" s="52"/>
      <c r="AA251" s="56"/>
      <c r="AB251" s="52"/>
      <c r="AC251" s="52"/>
      <c r="AD251" s="52"/>
      <c r="AE251" s="52"/>
      <c r="AF251" s="52"/>
      <c r="AG251" s="52"/>
      <c r="AH251" s="52"/>
      <c r="AI251" s="52"/>
    </row>
    <row r="252" spans="1:35" x14ac:dyDescent="0.25">
      <c r="A252" s="52"/>
      <c r="B252" s="52"/>
      <c r="C252" s="53"/>
      <c r="D252" s="52"/>
      <c r="E252" s="52"/>
      <c r="F252" s="52"/>
      <c r="G252" s="52"/>
      <c r="H252" s="52"/>
      <c r="I252" s="54"/>
      <c r="J252" s="54"/>
      <c r="K252" s="54"/>
      <c r="L252" s="54"/>
      <c r="M252" s="54"/>
      <c r="N252" s="54"/>
      <c r="O252" s="54"/>
      <c r="P252" s="54"/>
      <c r="Q252" s="54"/>
      <c r="R252" s="53"/>
      <c r="S252" s="54"/>
      <c r="T252" s="54"/>
      <c r="U252" s="54"/>
      <c r="V252" s="55"/>
      <c r="W252" s="55"/>
      <c r="X252" s="55"/>
      <c r="Y252" s="52"/>
      <c r="Z252" s="52"/>
      <c r="AA252" s="56"/>
      <c r="AB252" s="52"/>
      <c r="AC252" s="52"/>
      <c r="AD252" s="52"/>
      <c r="AE252" s="52"/>
      <c r="AF252" s="52"/>
      <c r="AG252" s="52"/>
      <c r="AH252" s="52"/>
      <c r="AI252" s="52"/>
    </row>
    <row r="253" spans="1:35" x14ac:dyDescent="0.25">
      <c r="A253" s="52"/>
      <c r="B253" s="52"/>
      <c r="C253" s="53"/>
      <c r="D253" s="52"/>
      <c r="E253" s="52"/>
      <c r="F253" s="52"/>
      <c r="G253" s="52"/>
      <c r="H253" s="52"/>
      <c r="I253" s="54"/>
      <c r="J253" s="54"/>
      <c r="K253" s="54"/>
      <c r="L253" s="54"/>
      <c r="M253" s="54"/>
      <c r="N253" s="54"/>
      <c r="O253" s="54"/>
      <c r="P253" s="54"/>
      <c r="Q253" s="54"/>
      <c r="R253" s="53"/>
      <c r="S253" s="54"/>
      <c r="T253" s="54"/>
      <c r="U253" s="54"/>
      <c r="V253" s="55"/>
      <c r="W253" s="55"/>
      <c r="X253" s="55"/>
      <c r="Y253" s="52"/>
      <c r="Z253" s="52"/>
      <c r="AA253" s="56"/>
      <c r="AB253" s="52"/>
      <c r="AC253" s="52"/>
      <c r="AD253" s="52"/>
      <c r="AE253" s="52"/>
      <c r="AF253" s="52"/>
      <c r="AG253" s="52"/>
      <c r="AH253" s="52"/>
      <c r="AI253" s="52"/>
    </row>
    <row r="254" spans="1:35" x14ac:dyDescent="0.25">
      <c r="A254" s="52"/>
      <c r="B254" s="52"/>
      <c r="C254" s="53"/>
      <c r="D254" s="52"/>
      <c r="E254" s="52"/>
      <c r="F254" s="52"/>
      <c r="G254" s="52"/>
      <c r="H254" s="52"/>
      <c r="I254" s="54"/>
      <c r="J254" s="54"/>
      <c r="K254" s="54"/>
      <c r="L254" s="54"/>
      <c r="M254" s="54"/>
      <c r="N254" s="54"/>
      <c r="O254" s="54"/>
      <c r="P254" s="54"/>
      <c r="Q254" s="54"/>
      <c r="R254" s="53"/>
      <c r="S254" s="54"/>
      <c r="T254" s="54"/>
      <c r="U254" s="54"/>
      <c r="V254" s="55"/>
      <c r="W254" s="55"/>
      <c r="X254" s="55"/>
      <c r="Y254" s="52"/>
      <c r="Z254" s="52"/>
      <c r="AA254" s="56"/>
      <c r="AB254" s="52"/>
      <c r="AC254" s="52"/>
      <c r="AD254" s="52"/>
      <c r="AE254" s="52"/>
      <c r="AF254" s="52"/>
      <c r="AG254" s="52"/>
      <c r="AH254" s="52"/>
      <c r="AI254" s="52"/>
    </row>
    <row r="255" spans="1:35" x14ac:dyDescent="0.25">
      <c r="A255" s="52"/>
      <c r="B255" s="52"/>
      <c r="C255" s="53"/>
      <c r="D255" s="52"/>
      <c r="E255" s="52"/>
      <c r="F255" s="52"/>
      <c r="G255" s="52"/>
      <c r="H255" s="52"/>
      <c r="I255" s="54"/>
      <c r="J255" s="54"/>
      <c r="K255" s="54"/>
      <c r="L255" s="54"/>
      <c r="M255" s="54"/>
      <c r="N255" s="54"/>
      <c r="O255" s="54"/>
      <c r="P255" s="54"/>
      <c r="Q255" s="54"/>
      <c r="R255" s="53"/>
      <c r="S255" s="54"/>
      <c r="T255" s="54"/>
      <c r="U255" s="54"/>
      <c r="V255" s="55"/>
      <c r="W255" s="55"/>
      <c r="X255" s="55"/>
      <c r="Y255" s="52"/>
      <c r="Z255" s="52"/>
      <c r="AA255" s="56"/>
      <c r="AB255" s="52"/>
      <c r="AC255" s="52"/>
      <c r="AD255" s="52"/>
      <c r="AE255" s="52"/>
      <c r="AF255" s="52"/>
      <c r="AG255" s="52"/>
      <c r="AH255" s="52"/>
      <c r="AI255" s="52"/>
    </row>
    <row r="256" spans="1:35" x14ac:dyDescent="0.25">
      <c r="A256" s="52"/>
      <c r="B256" s="52"/>
      <c r="C256" s="53"/>
      <c r="D256" s="52"/>
      <c r="E256" s="52"/>
      <c r="F256" s="52"/>
      <c r="G256" s="52"/>
      <c r="H256" s="52"/>
      <c r="I256" s="54"/>
      <c r="J256" s="54"/>
      <c r="K256" s="54"/>
      <c r="L256" s="54"/>
      <c r="M256" s="54"/>
      <c r="N256" s="54"/>
      <c r="O256" s="54"/>
      <c r="P256" s="54"/>
      <c r="Q256" s="54"/>
      <c r="R256" s="53"/>
      <c r="S256" s="54"/>
      <c r="T256" s="54"/>
      <c r="U256" s="54"/>
      <c r="V256" s="55"/>
      <c r="W256" s="55"/>
      <c r="X256" s="55"/>
      <c r="Y256" s="52"/>
      <c r="Z256" s="52"/>
      <c r="AA256" s="56"/>
      <c r="AB256" s="52"/>
      <c r="AC256" s="52"/>
      <c r="AD256" s="52"/>
      <c r="AE256" s="52"/>
      <c r="AF256" s="52"/>
      <c r="AG256" s="52"/>
      <c r="AH256" s="52"/>
      <c r="AI256" s="52"/>
    </row>
    <row r="257" spans="1:35" x14ac:dyDescent="0.25">
      <c r="A257" s="52"/>
      <c r="B257" s="52"/>
      <c r="C257" s="53"/>
      <c r="D257" s="52"/>
      <c r="E257" s="52"/>
      <c r="F257" s="52"/>
      <c r="G257" s="52"/>
      <c r="H257" s="52"/>
      <c r="I257" s="54"/>
      <c r="J257" s="54"/>
      <c r="K257" s="54"/>
      <c r="L257" s="54"/>
      <c r="M257" s="54"/>
      <c r="N257" s="54"/>
      <c r="O257" s="54"/>
      <c r="P257" s="54"/>
      <c r="Q257" s="54"/>
      <c r="R257" s="53"/>
      <c r="S257" s="54"/>
      <c r="T257" s="54"/>
      <c r="U257" s="54"/>
      <c r="V257" s="55"/>
      <c r="W257" s="55"/>
      <c r="X257" s="55"/>
      <c r="Y257" s="52"/>
      <c r="Z257" s="52"/>
      <c r="AA257" s="56"/>
      <c r="AB257" s="52"/>
      <c r="AC257" s="52"/>
      <c r="AD257" s="52"/>
      <c r="AE257" s="52"/>
      <c r="AF257" s="52"/>
      <c r="AG257" s="52"/>
      <c r="AH257" s="52"/>
      <c r="AI257" s="52"/>
    </row>
    <row r="258" spans="1:35" x14ac:dyDescent="0.25">
      <c r="A258" s="52"/>
      <c r="B258" s="52"/>
      <c r="C258" s="53"/>
      <c r="D258" s="52"/>
      <c r="E258" s="52"/>
      <c r="F258" s="52"/>
      <c r="G258" s="52"/>
      <c r="H258" s="52"/>
      <c r="I258" s="54"/>
      <c r="J258" s="54"/>
      <c r="K258" s="54"/>
      <c r="L258" s="54"/>
      <c r="M258" s="54"/>
      <c r="N258" s="54"/>
      <c r="O258" s="54"/>
      <c r="P258" s="54"/>
      <c r="Q258" s="54"/>
      <c r="R258" s="53"/>
      <c r="S258" s="54"/>
      <c r="T258" s="54"/>
      <c r="U258" s="54"/>
      <c r="V258" s="55"/>
      <c r="W258" s="55"/>
      <c r="X258" s="55"/>
      <c r="Y258" s="52"/>
      <c r="Z258" s="52"/>
      <c r="AA258" s="56"/>
      <c r="AB258" s="52"/>
      <c r="AC258" s="52"/>
      <c r="AD258" s="52"/>
      <c r="AE258" s="52"/>
      <c r="AF258" s="52"/>
      <c r="AG258" s="52"/>
      <c r="AH258" s="52"/>
      <c r="AI258" s="52"/>
    </row>
    <row r="259" spans="1:35" x14ac:dyDescent="0.25">
      <c r="A259" s="52"/>
      <c r="B259" s="52"/>
      <c r="C259" s="53"/>
      <c r="D259" s="52"/>
      <c r="E259" s="52"/>
      <c r="F259" s="52"/>
      <c r="G259" s="52"/>
      <c r="H259" s="52"/>
      <c r="I259" s="54"/>
      <c r="J259" s="54"/>
      <c r="K259" s="54"/>
      <c r="L259" s="54"/>
      <c r="M259" s="54"/>
      <c r="N259" s="54"/>
      <c r="O259" s="54"/>
      <c r="P259" s="54"/>
      <c r="Q259" s="54"/>
      <c r="R259" s="53"/>
      <c r="S259" s="54"/>
      <c r="T259" s="54"/>
      <c r="U259" s="54"/>
      <c r="V259" s="55"/>
      <c r="W259" s="55"/>
      <c r="X259" s="55"/>
      <c r="Y259" s="52"/>
      <c r="Z259" s="52"/>
      <c r="AA259" s="56"/>
      <c r="AB259" s="52"/>
      <c r="AC259" s="52"/>
      <c r="AD259" s="52"/>
      <c r="AE259" s="52"/>
      <c r="AF259" s="52"/>
      <c r="AG259" s="52"/>
      <c r="AH259" s="52"/>
      <c r="AI259" s="52"/>
    </row>
    <row r="260" spans="1:35" x14ac:dyDescent="0.25">
      <c r="A260" s="52"/>
      <c r="B260" s="52"/>
      <c r="C260" s="53"/>
      <c r="D260" s="52"/>
      <c r="E260" s="52"/>
      <c r="F260" s="52"/>
      <c r="G260" s="52"/>
      <c r="H260" s="52"/>
      <c r="I260" s="54"/>
      <c r="J260" s="54"/>
      <c r="K260" s="54"/>
      <c r="L260" s="54"/>
      <c r="M260" s="54"/>
      <c r="N260" s="54"/>
      <c r="O260" s="54"/>
      <c r="P260" s="54"/>
      <c r="Q260" s="54"/>
      <c r="R260" s="53"/>
      <c r="S260" s="54"/>
      <c r="T260" s="54"/>
      <c r="U260" s="54"/>
      <c r="V260" s="55"/>
      <c r="W260" s="55"/>
      <c r="X260" s="55"/>
      <c r="Y260" s="52"/>
      <c r="Z260" s="52"/>
      <c r="AA260" s="56"/>
      <c r="AB260" s="52"/>
      <c r="AC260" s="52"/>
      <c r="AD260" s="52"/>
      <c r="AE260" s="52"/>
      <c r="AF260" s="52"/>
      <c r="AG260" s="52"/>
      <c r="AH260" s="52"/>
      <c r="AI260" s="52"/>
    </row>
    <row r="261" spans="1:35" x14ac:dyDescent="0.25">
      <c r="A261" s="52"/>
      <c r="B261" s="52"/>
      <c r="C261" s="53"/>
      <c r="D261" s="52"/>
      <c r="E261" s="52"/>
      <c r="F261" s="52"/>
      <c r="G261" s="52"/>
      <c r="H261" s="52"/>
      <c r="I261" s="54"/>
      <c r="J261" s="54"/>
      <c r="K261" s="54"/>
      <c r="L261" s="54"/>
      <c r="M261" s="54"/>
      <c r="N261" s="54"/>
      <c r="O261" s="54"/>
      <c r="P261" s="54"/>
      <c r="Q261" s="54"/>
      <c r="R261" s="53"/>
      <c r="S261" s="54"/>
      <c r="T261" s="54"/>
      <c r="U261" s="54"/>
      <c r="V261" s="55"/>
      <c r="W261" s="55"/>
      <c r="X261" s="55"/>
      <c r="Y261" s="52"/>
      <c r="Z261" s="52"/>
      <c r="AA261" s="56"/>
      <c r="AB261" s="52"/>
      <c r="AC261" s="52"/>
      <c r="AD261" s="52"/>
      <c r="AE261" s="52"/>
      <c r="AF261" s="52"/>
      <c r="AG261" s="52"/>
      <c r="AH261" s="52"/>
      <c r="AI261" s="52"/>
    </row>
    <row r="262" spans="1:35" x14ac:dyDescent="0.25">
      <c r="A262" s="52"/>
      <c r="B262" s="52"/>
      <c r="C262" s="53"/>
      <c r="D262" s="52"/>
      <c r="E262" s="52"/>
      <c r="F262" s="52"/>
      <c r="G262" s="52"/>
      <c r="H262" s="52"/>
      <c r="I262" s="54"/>
      <c r="J262" s="54"/>
      <c r="K262" s="54"/>
      <c r="L262" s="54"/>
      <c r="M262" s="54"/>
      <c r="N262" s="54"/>
      <c r="O262" s="54"/>
      <c r="P262" s="54"/>
      <c r="Q262" s="54"/>
      <c r="R262" s="53"/>
      <c r="S262" s="54"/>
      <c r="T262" s="54"/>
      <c r="U262" s="54"/>
      <c r="V262" s="55"/>
      <c r="W262" s="55"/>
      <c r="X262" s="55"/>
      <c r="Y262" s="52"/>
      <c r="Z262" s="52"/>
      <c r="AA262" s="56"/>
      <c r="AB262" s="52"/>
      <c r="AC262" s="52"/>
      <c r="AD262" s="52"/>
      <c r="AE262" s="52"/>
      <c r="AF262" s="52"/>
      <c r="AG262" s="52"/>
      <c r="AH262" s="52"/>
      <c r="AI262" s="52"/>
    </row>
    <row r="263" spans="1:35" x14ac:dyDescent="0.25">
      <c r="A263" s="52"/>
      <c r="B263" s="52"/>
      <c r="C263" s="53"/>
      <c r="D263" s="52"/>
      <c r="E263" s="52"/>
      <c r="F263" s="52"/>
      <c r="G263" s="52"/>
      <c r="H263" s="52"/>
      <c r="I263" s="54"/>
      <c r="J263" s="54"/>
      <c r="K263" s="54"/>
      <c r="L263" s="54"/>
      <c r="M263" s="54"/>
      <c r="N263" s="54"/>
      <c r="O263" s="54"/>
      <c r="P263" s="54"/>
      <c r="Q263" s="54"/>
      <c r="R263" s="53"/>
      <c r="S263" s="54"/>
      <c r="T263" s="54"/>
      <c r="U263" s="54"/>
      <c r="V263" s="55"/>
      <c r="W263" s="55"/>
      <c r="X263" s="55"/>
      <c r="Y263" s="52"/>
      <c r="Z263" s="52"/>
      <c r="AA263" s="56"/>
      <c r="AB263" s="52"/>
      <c r="AC263" s="52"/>
      <c r="AD263" s="52"/>
      <c r="AE263" s="52"/>
      <c r="AF263" s="52"/>
      <c r="AG263" s="52"/>
      <c r="AH263" s="52"/>
      <c r="AI263" s="52"/>
    </row>
    <row r="264" spans="1:35" x14ac:dyDescent="0.25">
      <c r="A264" s="52"/>
      <c r="B264" s="52"/>
      <c r="C264" s="53"/>
      <c r="D264" s="52"/>
      <c r="E264" s="52"/>
      <c r="F264" s="52"/>
      <c r="G264" s="52"/>
      <c r="H264" s="52"/>
      <c r="I264" s="54"/>
      <c r="J264" s="54"/>
      <c r="K264" s="54"/>
      <c r="L264" s="54"/>
      <c r="M264" s="54"/>
      <c r="N264" s="54"/>
      <c r="O264" s="54"/>
      <c r="P264" s="54"/>
      <c r="Q264" s="54"/>
      <c r="R264" s="53"/>
      <c r="S264" s="54"/>
      <c r="T264" s="54"/>
      <c r="U264" s="54"/>
      <c r="V264" s="55"/>
      <c r="W264" s="55"/>
      <c r="X264" s="55"/>
      <c r="Y264" s="52"/>
      <c r="Z264" s="52"/>
      <c r="AA264" s="56"/>
      <c r="AB264" s="52"/>
      <c r="AC264" s="52"/>
      <c r="AD264" s="52"/>
      <c r="AE264" s="52"/>
      <c r="AF264" s="52"/>
      <c r="AG264" s="52"/>
      <c r="AH264" s="52"/>
      <c r="AI264" s="52"/>
    </row>
    <row r="265" spans="1:35" x14ac:dyDescent="0.25">
      <c r="A265" s="52"/>
      <c r="B265" s="52"/>
      <c r="C265" s="53"/>
      <c r="D265" s="52"/>
      <c r="E265" s="52"/>
      <c r="F265" s="52"/>
      <c r="G265" s="52"/>
      <c r="H265" s="52"/>
      <c r="I265" s="54"/>
      <c r="J265" s="54"/>
      <c r="K265" s="54"/>
      <c r="L265" s="54"/>
      <c r="M265" s="54"/>
      <c r="N265" s="54"/>
      <c r="O265" s="54"/>
      <c r="P265" s="54"/>
      <c r="Q265" s="54"/>
      <c r="R265" s="53"/>
      <c r="S265" s="54"/>
      <c r="T265" s="54"/>
      <c r="U265" s="54"/>
      <c r="V265" s="55"/>
      <c r="W265" s="55"/>
      <c r="X265" s="55"/>
      <c r="Y265" s="52"/>
      <c r="Z265" s="52"/>
      <c r="AA265" s="56"/>
      <c r="AB265" s="52"/>
      <c r="AC265" s="52"/>
      <c r="AD265" s="52"/>
      <c r="AE265" s="52"/>
      <c r="AF265" s="52"/>
      <c r="AG265" s="52"/>
      <c r="AH265" s="52"/>
      <c r="AI265" s="52"/>
    </row>
    <row r="266" spans="1:35" x14ac:dyDescent="0.25">
      <c r="A266" s="52"/>
      <c r="B266" s="52"/>
      <c r="C266" s="53"/>
      <c r="D266" s="52"/>
      <c r="E266" s="52"/>
      <c r="F266" s="52"/>
      <c r="G266" s="52"/>
      <c r="H266" s="52"/>
      <c r="I266" s="54"/>
      <c r="J266" s="54"/>
      <c r="K266" s="54"/>
      <c r="L266" s="54"/>
      <c r="M266" s="54"/>
      <c r="N266" s="54"/>
      <c r="O266" s="54"/>
      <c r="P266" s="54"/>
      <c r="Q266" s="54"/>
      <c r="R266" s="53"/>
      <c r="S266" s="54"/>
      <c r="T266" s="54"/>
      <c r="U266" s="54"/>
      <c r="V266" s="55"/>
      <c r="W266" s="55"/>
      <c r="X266" s="55"/>
      <c r="Y266" s="52"/>
      <c r="Z266" s="52"/>
      <c r="AA266" s="56"/>
      <c r="AB266" s="52"/>
      <c r="AC266" s="52"/>
      <c r="AD266" s="52"/>
      <c r="AE266" s="52"/>
      <c r="AF266" s="52"/>
      <c r="AG266" s="52"/>
      <c r="AH266" s="52"/>
      <c r="AI266" s="52"/>
    </row>
    <row r="267" spans="1:35" x14ac:dyDescent="0.25">
      <c r="A267" s="52"/>
      <c r="B267" s="52"/>
      <c r="C267" s="53"/>
      <c r="D267" s="52"/>
      <c r="E267" s="52"/>
      <c r="F267" s="52"/>
      <c r="G267" s="52"/>
      <c r="H267" s="52"/>
      <c r="I267" s="54"/>
      <c r="J267" s="54"/>
      <c r="K267" s="54"/>
      <c r="L267" s="54"/>
      <c r="M267" s="54"/>
      <c r="N267" s="54"/>
      <c r="O267" s="54"/>
      <c r="P267" s="54"/>
      <c r="Q267" s="54"/>
      <c r="R267" s="53"/>
      <c r="S267" s="54"/>
      <c r="T267" s="54"/>
      <c r="U267" s="54"/>
      <c r="V267" s="55"/>
      <c r="W267" s="55"/>
      <c r="X267" s="55"/>
      <c r="Y267" s="52"/>
      <c r="Z267" s="52"/>
      <c r="AA267" s="56"/>
      <c r="AB267" s="52"/>
      <c r="AC267" s="52"/>
      <c r="AD267" s="52"/>
      <c r="AE267" s="52"/>
      <c r="AF267" s="52"/>
      <c r="AG267" s="52"/>
      <c r="AH267" s="52"/>
      <c r="AI267" s="52"/>
    </row>
    <row r="268" spans="1:35" x14ac:dyDescent="0.25">
      <c r="A268" s="52"/>
      <c r="B268" s="52"/>
      <c r="C268" s="53"/>
      <c r="D268" s="52"/>
      <c r="E268" s="52"/>
      <c r="F268" s="52"/>
      <c r="G268" s="52"/>
      <c r="H268" s="52"/>
      <c r="I268" s="54"/>
      <c r="J268" s="54"/>
      <c r="K268" s="54"/>
      <c r="L268" s="54"/>
      <c r="M268" s="54"/>
      <c r="N268" s="54"/>
      <c r="O268" s="54"/>
      <c r="P268" s="54"/>
      <c r="Q268" s="54"/>
      <c r="R268" s="53"/>
      <c r="S268" s="54"/>
      <c r="T268" s="54"/>
      <c r="U268" s="54"/>
      <c r="V268" s="55"/>
      <c r="W268" s="55"/>
      <c r="X268" s="55"/>
      <c r="Y268" s="52"/>
      <c r="Z268" s="52"/>
      <c r="AA268" s="56"/>
      <c r="AB268" s="52"/>
      <c r="AC268" s="52"/>
      <c r="AD268" s="52"/>
      <c r="AE268" s="52"/>
      <c r="AF268" s="52"/>
      <c r="AG268" s="52"/>
      <c r="AH268" s="52"/>
      <c r="AI268" s="52"/>
    </row>
    <row r="269" spans="1:35" x14ac:dyDescent="0.25">
      <c r="A269" s="52"/>
      <c r="B269" s="52"/>
      <c r="C269" s="53"/>
      <c r="D269" s="52"/>
      <c r="E269" s="52"/>
      <c r="F269" s="52"/>
      <c r="G269" s="52"/>
      <c r="H269" s="52"/>
      <c r="I269" s="54"/>
      <c r="J269" s="54"/>
      <c r="K269" s="54"/>
      <c r="L269" s="54"/>
      <c r="M269" s="54"/>
      <c r="N269" s="54"/>
      <c r="O269" s="54"/>
      <c r="P269" s="54"/>
      <c r="Q269" s="54"/>
      <c r="R269" s="53"/>
      <c r="S269" s="54"/>
      <c r="T269" s="54"/>
      <c r="U269" s="54"/>
      <c r="V269" s="55"/>
      <c r="W269" s="55"/>
      <c r="X269" s="55"/>
      <c r="Y269" s="52"/>
      <c r="Z269" s="52"/>
      <c r="AA269" s="56"/>
      <c r="AB269" s="52"/>
      <c r="AC269" s="52"/>
      <c r="AD269" s="52"/>
      <c r="AE269" s="52"/>
      <c r="AF269" s="52"/>
      <c r="AG269" s="52"/>
      <c r="AH269" s="52"/>
      <c r="AI269" s="52"/>
    </row>
    <row r="270" spans="1:35" x14ac:dyDescent="0.25">
      <c r="A270" s="52"/>
      <c r="B270" s="52"/>
      <c r="C270" s="53"/>
      <c r="D270" s="52"/>
      <c r="E270" s="52"/>
      <c r="F270" s="52"/>
      <c r="G270" s="52"/>
      <c r="H270" s="52"/>
      <c r="I270" s="54"/>
      <c r="J270" s="54"/>
      <c r="K270" s="54"/>
      <c r="L270" s="54"/>
      <c r="M270" s="54"/>
      <c r="N270" s="54"/>
      <c r="O270" s="54"/>
      <c r="P270" s="54"/>
      <c r="Q270" s="54"/>
      <c r="R270" s="53"/>
      <c r="S270" s="54"/>
      <c r="T270" s="54"/>
      <c r="U270" s="54"/>
      <c r="V270" s="55"/>
      <c r="W270" s="55"/>
      <c r="X270" s="55"/>
      <c r="Y270" s="52"/>
      <c r="Z270" s="52"/>
      <c r="AA270" s="56"/>
      <c r="AB270" s="52"/>
      <c r="AC270" s="52"/>
      <c r="AD270" s="52"/>
      <c r="AE270" s="52"/>
      <c r="AF270" s="52"/>
      <c r="AG270" s="52"/>
      <c r="AH270" s="52"/>
      <c r="AI270" s="52"/>
    </row>
    <row r="271" spans="1:35" x14ac:dyDescent="0.25">
      <c r="A271" s="52"/>
      <c r="B271" s="52"/>
      <c r="C271" s="53"/>
      <c r="D271" s="52"/>
      <c r="E271" s="52"/>
      <c r="F271" s="52"/>
      <c r="G271" s="52"/>
      <c r="H271" s="52"/>
      <c r="I271" s="54"/>
      <c r="J271" s="54"/>
      <c r="K271" s="54"/>
      <c r="L271" s="54"/>
      <c r="M271" s="54"/>
      <c r="N271" s="54"/>
      <c r="O271" s="54"/>
      <c r="P271" s="54"/>
      <c r="Q271" s="54"/>
      <c r="R271" s="53"/>
      <c r="S271" s="54"/>
      <c r="T271" s="54"/>
      <c r="U271" s="54"/>
      <c r="V271" s="55"/>
      <c r="W271" s="55"/>
      <c r="X271" s="55"/>
      <c r="Y271" s="52"/>
      <c r="Z271" s="52"/>
      <c r="AA271" s="56"/>
      <c r="AB271" s="52"/>
      <c r="AC271" s="52"/>
      <c r="AD271" s="52"/>
      <c r="AE271" s="52"/>
      <c r="AF271" s="52"/>
      <c r="AG271" s="52"/>
      <c r="AH271" s="52"/>
      <c r="AI271" s="52"/>
    </row>
    <row r="272" spans="1:35" x14ac:dyDescent="0.25">
      <c r="A272" s="52"/>
      <c r="B272" s="52"/>
      <c r="C272" s="53"/>
      <c r="D272" s="52"/>
      <c r="E272" s="52"/>
      <c r="F272" s="52"/>
      <c r="G272" s="52"/>
      <c r="H272" s="52"/>
      <c r="I272" s="54"/>
      <c r="J272" s="54"/>
      <c r="K272" s="54"/>
      <c r="L272" s="54"/>
      <c r="M272" s="54"/>
      <c r="N272" s="54"/>
      <c r="O272" s="54"/>
      <c r="P272" s="54"/>
      <c r="Q272" s="54"/>
      <c r="R272" s="53"/>
      <c r="S272" s="54"/>
      <c r="T272" s="54"/>
      <c r="U272" s="54"/>
      <c r="V272" s="55"/>
      <c r="W272" s="55"/>
      <c r="X272" s="55"/>
      <c r="Y272" s="52"/>
      <c r="Z272" s="52"/>
      <c r="AA272" s="56"/>
      <c r="AB272" s="52"/>
      <c r="AC272" s="52"/>
      <c r="AD272" s="52"/>
      <c r="AE272" s="52"/>
      <c r="AF272" s="52"/>
      <c r="AG272" s="52"/>
      <c r="AH272" s="52"/>
      <c r="AI272" s="52"/>
    </row>
    <row r="273" spans="1:35" x14ac:dyDescent="0.25">
      <c r="A273" s="52"/>
      <c r="B273" s="52"/>
      <c r="C273" s="53"/>
      <c r="D273" s="52"/>
      <c r="E273" s="52"/>
      <c r="F273" s="52"/>
      <c r="G273" s="52"/>
      <c r="H273" s="52"/>
      <c r="I273" s="54"/>
      <c r="J273" s="54"/>
      <c r="K273" s="54"/>
      <c r="L273" s="54"/>
      <c r="M273" s="54"/>
      <c r="N273" s="54"/>
      <c r="O273" s="54"/>
      <c r="P273" s="54"/>
      <c r="Q273" s="54"/>
      <c r="R273" s="53"/>
      <c r="S273" s="54"/>
      <c r="T273" s="54"/>
      <c r="U273" s="54"/>
      <c r="V273" s="55"/>
      <c r="W273" s="55"/>
      <c r="X273" s="55"/>
      <c r="Y273" s="52"/>
      <c r="Z273" s="52"/>
      <c r="AA273" s="56"/>
      <c r="AB273" s="52"/>
      <c r="AC273" s="52"/>
      <c r="AD273" s="52"/>
      <c r="AE273" s="52"/>
      <c r="AF273" s="52"/>
      <c r="AG273" s="52"/>
      <c r="AH273" s="52"/>
      <c r="AI273" s="52"/>
    </row>
    <row r="274" spans="1:35" x14ac:dyDescent="0.25">
      <c r="A274" s="52"/>
      <c r="B274" s="52"/>
      <c r="C274" s="53"/>
      <c r="D274" s="52"/>
      <c r="E274" s="52"/>
      <c r="F274" s="52"/>
      <c r="G274" s="52"/>
      <c r="H274" s="52"/>
      <c r="I274" s="54"/>
      <c r="J274" s="54"/>
      <c r="K274" s="54"/>
      <c r="L274" s="54"/>
      <c r="M274" s="54"/>
      <c r="N274" s="54"/>
      <c r="O274" s="54"/>
      <c r="P274" s="54"/>
      <c r="Q274" s="54"/>
      <c r="R274" s="53"/>
      <c r="S274" s="54"/>
      <c r="T274" s="54"/>
      <c r="U274" s="54"/>
      <c r="V274" s="55"/>
      <c r="W274" s="55"/>
      <c r="X274" s="55"/>
      <c r="Y274" s="52"/>
      <c r="Z274" s="52"/>
      <c r="AA274" s="56"/>
      <c r="AB274" s="52"/>
      <c r="AC274" s="52"/>
      <c r="AD274" s="52"/>
      <c r="AE274" s="52"/>
      <c r="AF274" s="52"/>
      <c r="AG274" s="52"/>
      <c r="AH274" s="52"/>
      <c r="AI274" s="52"/>
    </row>
    <row r="275" spans="1:35" x14ac:dyDescent="0.25">
      <c r="A275" s="52"/>
      <c r="B275" s="52"/>
      <c r="C275" s="53"/>
      <c r="D275" s="52"/>
      <c r="E275" s="52"/>
      <c r="F275" s="52"/>
      <c r="G275" s="52"/>
      <c r="H275" s="52"/>
      <c r="I275" s="54"/>
      <c r="J275" s="54"/>
      <c r="K275" s="54"/>
      <c r="L275" s="54"/>
      <c r="M275" s="54"/>
      <c r="N275" s="54"/>
      <c r="O275" s="54"/>
      <c r="P275" s="54"/>
      <c r="Q275" s="54"/>
      <c r="R275" s="53"/>
      <c r="S275" s="54"/>
      <c r="T275" s="54"/>
      <c r="U275" s="54"/>
      <c r="V275" s="55"/>
      <c r="W275" s="55"/>
      <c r="X275" s="55"/>
      <c r="Y275" s="52"/>
      <c r="Z275" s="52"/>
      <c r="AA275" s="56"/>
      <c r="AB275" s="52"/>
      <c r="AC275" s="52"/>
      <c r="AD275" s="52"/>
      <c r="AE275" s="52"/>
      <c r="AF275" s="52"/>
      <c r="AG275" s="52"/>
      <c r="AH275" s="52"/>
      <c r="AI275" s="52"/>
    </row>
    <row r="276" spans="1:35" x14ac:dyDescent="0.25">
      <c r="A276" s="52"/>
      <c r="B276" s="52"/>
      <c r="C276" s="53"/>
      <c r="D276" s="52"/>
      <c r="E276" s="52"/>
      <c r="F276" s="52"/>
      <c r="G276" s="52"/>
      <c r="H276" s="52"/>
      <c r="I276" s="54"/>
      <c r="J276" s="54"/>
      <c r="K276" s="54"/>
      <c r="L276" s="54"/>
      <c r="M276" s="54"/>
      <c r="N276" s="54"/>
      <c r="O276" s="54"/>
      <c r="P276" s="54"/>
      <c r="Q276" s="54"/>
      <c r="R276" s="53"/>
      <c r="S276" s="54"/>
      <c r="T276" s="54"/>
      <c r="U276" s="54"/>
      <c r="V276" s="55"/>
      <c r="W276" s="55"/>
      <c r="X276" s="55"/>
      <c r="Y276" s="52"/>
      <c r="Z276" s="52"/>
      <c r="AA276" s="56"/>
      <c r="AB276" s="52"/>
      <c r="AC276" s="52"/>
      <c r="AD276" s="52"/>
      <c r="AE276" s="52"/>
      <c r="AF276" s="52"/>
      <c r="AG276" s="52"/>
      <c r="AH276" s="52"/>
      <c r="AI276" s="52"/>
    </row>
    <row r="277" spans="1:35" x14ac:dyDescent="0.25">
      <c r="A277" s="52"/>
      <c r="B277" s="52"/>
      <c r="C277" s="53"/>
      <c r="D277" s="52"/>
      <c r="E277" s="52"/>
      <c r="F277" s="52"/>
      <c r="G277" s="52"/>
      <c r="H277" s="52"/>
      <c r="I277" s="54"/>
      <c r="J277" s="54"/>
      <c r="K277" s="54"/>
      <c r="L277" s="54"/>
      <c r="M277" s="54"/>
      <c r="N277" s="54"/>
      <c r="O277" s="54"/>
      <c r="P277" s="54"/>
      <c r="Q277" s="54"/>
      <c r="R277" s="53"/>
      <c r="S277" s="54"/>
      <c r="T277" s="54"/>
      <c r="U277" s="54"/>
      <c r="V277" s="55"/>
      <c r="W277" s="55"/>
      <c r="X277" s="55"/>
      <c r="Y277" s="52"/>
      <c r="Z277" s="52"/>
      <c r="AA277" s="56"/>
      <c r="AB277" s="52"/>
      <c r="AC277" s="52"/>
      <c r="AD277" s="52"/>
      <c r="AE277" s="52"/>
      <c r="AF277" s="52"/>
      <c r="AG277" s="52"/>
      <c r="AH277" s="52"/>
      <c r="AI277" s="52"/>
    </row>
    <row r="278" spans="1:35" x14ac:dyDescent="0.25">
      <c r="A278" s="52"/>
      <c r="B278" s="52"/>
      <c r="C278" s="53"/>
      <c r="D278" s="52"/>
      <c r="E278" s="52"/>
      <c r="F278" s="52"/>
      <c r="G278" s="52"/>
      <c r="H278" s="52"/>
      <c r="I278" s="54"/>
      <c r="J278" s="54"/>
      <c r="K278" s="54"/>
      <c r="L278" s="54"/>
      <c r="M278" s="54"/>
      <c r="N278" s="54"/>
      <c r="O278" s="54"/>
      <c r="P278" s="54"/>
      <c r="Q278" s="54"/>
      <c r="R278" s="53"/>
      <c r="S278" s="54"/>
      <c r="T278" s="54"/>
      <c r="U278" s="54"/>
      <c r="V278" s="55"/>
      <c r="W278" s="55"/>
      <c r="X278" s="55"/>
      <c r="Y278" s="52"/>
      <c r="Z278" s="52"/>
      <c r="AA278" s="56"/>
      <c r="AB278" s="52"/>
      <c r="AC278" s="52"/>
      <c r="AD278" s="52"/>
      <c r="AE278" s="52"/>
      <c r="AF278" s="52"/>
      <c r="AG278" s="52"/>
      <c r="AH278" s="52"/>
      <c r="AI278" s="52"/>
    </row>
    <row r="279" spans="1:35" x14ac:dyDescent="0.25">
      <c r="A279" s="52"/>
      <c r="B279" s="52"/>
      <c r="C279" s="53"/>
      <c r="D279" s="52"/>
      <c r="E279" s="52"/>
      <c r="F279" s="52"/>
      <c r="G279" s="52"/>
      <c r="H279" s="52"/>
      <c r="I279" s="54"/>
      <c r="J279" s="54"/>
      <c r="K279" s="54"/>
      <c r="L279" s="54"/>
      <c r="M279" s="54"/>
      <c r="N279" s="54"/>
      <c r="O279" s="54"/>
      <c r="P279" s="54"/>
      <c r="Q279" s="54"/>
      <c r="R279" s="53"/>
      <c r="S279" s="54"/>
      <c r="T279" s="54"/>
      <c r="U279" s="54"/>
      <c r="V279" s="55"/>
      <c r="W279" s="55"/>
      <c r="X279" s="55"/>
      <c r="Y279" s="52"/>
      <c r="Z279" s="52"/>
      <c r="AA279" s="56"/>
      <c r="AB279" s="52"/>
      <c r="AC279" s="52"/>
      <c r="AD279" s="52"/>
      <c r="AE279" s="52"/>
      <c r="AF279" s="52"/>
      <c r="AG279" s="52"/>
      <c r="AH279" s="52"/>
      <c r="AI279" s="52"/>
    </row>
    <row r="280" spans="1:35" x14ac:dyDescent="0.25">
      <c r="A280" s="52"/>
      <c r="B280" s="52"/>
      <c r="C280" s="53"/>
      <c r="D280" s="52"/>
      <c r="E280" s="52"/>
      <c r="F280" s="52"/>
      <c r="G280" s="52"/>
      <c r="H280" s="52"/>
      <c r="I280" s="54"/>
      <c r="J280" s="54"/>
      <c r="K280" s="54"/>
      <c r="L280" s="54"/>
      <c r="M280" s="54"/>
      <c r="N280" s="54"/>
      <c r="O280" s="54"/>
      <c r="P280" s="54"/>
      <c r="Q280" s="54"/>
      <c r="R280" s="53"/>
      <c r="S280" s="54"/>
      <c r="T280" s="54"/>
      <c r="U280" s="54"/>
      <c r="V280" s="55"/>
      <c r="W280" s="55"/>
      <c r="X280" s="55"/>
      <c r="Y280" s="52"/>
      <c r="Z280" s="52"/>
      <c r="AA280" s="56"/>
      <c r="AB280" s="52"/>
      <c r="AC280" s="52"/>
      <c r="AD280" s="52"/>
      <c r="AE280" s="52"/>
      <c r="AF280" s="52"/>
      <c r="AG280" s="52"/>
      <c r="AH280" s="52"/>
      <c r="AI280" s="52"/>
    </row>
    <row r="281" spans="1:35" x14ac:dyDescent="0.25">
      <c r="A281" s="52"/>
      <c r="B281" s="52"/>
      <c r="C281" s="53"/>
      <c r="D281" s="52"/>
      <c r="E281" s="52"/>
      <c r="F281" s="52"/>
      <c r="G281" s="52"/>
      <c r="H281" s="52"/>
      <c r="I281" s="54"/>
      <c r="J281" s="54"/>
      <c r="K281" s="54"/>
      <c r="L281" s="54"/>
      <c r="M281" s="54"/>
      <c r="N281" s="54"/>
      <c r="O281" s="54"/>
      <c r="P281" s="54"/>
      <c r="Q281" s="54"/>
      <c r="R281" s="53"/>
      <c r="S281" s="54"/>
      <c r="T281" s="54"/>
      <c r="U281" s="54"/>
      <c r="V281" s="55"/>
      <c r="W281" s="55"/>
      <c r="X281" s="55"/>
      <c r="Y281" s="52"/>
      <c r="Z281" s="52"/>
      <c r="AA281" s="56"/>
      <c r="AB281" s="52"/>
      <c r="AC281" s="52"/>
      <c r="AD281" s="52"/>
      <c r="AE281" s="52"/>
      <c r="AF281" s="52"/>
      <c r="AG281" s="52"/>
      <c r="AH281" s="52"/>
      <c r="AI281" s="52"/>
    </row>
    <row r="282" spans="1:35" x14ac:dyDescent="0.25">
      <c r="A282" s="52"/>
      <c r="B282" s="52"/>
      <c r="C282" s="53"/>
      <c r="D282" s="52"/>
      <c r="E282" s="52"/>
      <c r="F282" s="52"/>
      <c r="G282" s="52"/>
      <c r="H282" s="52"/>
      <c r="I282" s="54"/>
      <c r="J282" s="54"/>
      <c r="K282" s="54"/>
      <c r="L282" s="54"/>
      <c r="M282" s="54"/>
      <c r="N282" s="54"/>
      <c r="O282" s="54"/>
      <c r="P282" s="54"/>
      <c r="Q282" s="54"/>
      <c r="R282" s="53"/>
      <c r="S282" s="54"/>
      <c r="T282" s="54"/>
      <c r="U282" s="54"/>
      <c r="V282" s="55"/>
      <c r="W282" s="55"/>
      <c r="X282" s="55"/>
      <c r="Y282" s="52"/>
      <c r="Z282" s="52"/>
      <c r="AA282" s="56"/>
      <c r="AB282" s="52"/>
      <c r="AC282" s="52"/>
      <c r="AD282" s="52"/>
      <c r="AE282" s="52"/>
      <c r="AF282" s="52"/>
      <c r="AG282" s="52"/>
      <c r="AH282" s="52"/>
      <c r="AI282" s="52"/>
    </row>
    <row r="283" spans="1:35" x14ac:dyDescent="0.25">
      <c r="A283" s="52"/>
      <c r="B283" s="52"/>
      <c r="C283" s="53"/>
      <c r="D283" s="52"/>
      <c r="E283" s="52"/>
      <c r="F283" s="52"/>
      <c r="G283" s="52"/>
      <c r="H283" s="52"/>
      <c r="I283" s="54"/>
      <c r="J283" s="54"/>
      <c r="K283" s="54"/>
      <c r="L283" s="54"/>
      <c r="M283" s="54"/>
      <c r="N283" s="54"/>
      <c r="O283" s="54"/>
      <c r="P283" s="54"/>
      <c r="Q283" s="54"/>
      <c r="R283" s="53"/>
      <c r="S283" s="54"/>
      <c r="T283" s="54"/>
      <c r="U283" s="54"/>
      <c r="V283" s="55"/>
      <c r="W283" s="55"/>
      <c r="X283" s="55"/>
      <c r="Y283" s="52"/>
      <c r="Z283" s="52"/>
      <c r="AA283" s="56"/>
      <c r="AB283" s="52"/>
      <c r="AC283" s="52"/>
      <c r="AD283" s="52"/>
      <c r="AE283" s="52"/>
      <c r="AF283" s="52"/>
      <c r="AG283" s="52"/>
      <c r="AH283" s="52"/>
      <c r="AI283" s="52"/>
    </row>
    <row r="284" spans="1:35" x14ac:dyDescent="0.25">
      <c r="A284" s="52"/>
      <c r="B284" s="52"/>
      <c r="C284" s="53"/>
      <c r="D284" s="52"/>
      <c r="E284" s="52"/>
      <c r="F284" s="52"/>
      <c r="G284" s="52"/>
      <c r="H284" s="52"/>
      <c r="I284" s="54"/>
      <c r="J284" s="54"/>
      <c r="K284" s="54"/>
      <c r="L284" s="54"/>
      <c r="M284" s="54"/>
      <c r="N284" s="54"/>
      <c r="O284" s="54"/>
      <c r="P284" s="54"/>
      <c r="Q284" s="54"/>
      <c r="R284" s="53"/>
      <c r="S284" s="54"/>
      <c r="T284" s="54"/>
      <c r="U284" s="54"/>
      <c r="V284" s="55"/>
      <c r="W284" s="55"/>
      <c r="X284" s="55"/>
      <c r="Y284" s="52"/>
      <c r="Z284" s="52"/>
      <c r="AA284" s="56"/>
      <c r="AB284" s="52"/>
      <c r="AC284" s="52"/>
      <c r="AD284" s="52"/>
      <c r="AE284" s="52"/>
      <c r="AF284" s="52"/>
      <c r="AG284" s="52"/>
      <c r="AH284" s="52"/>
      <c r="AI284" s="52"/>
    </row>
    <row r="285" spans="1:35" x14ac:dyDescent="0.25">
      <c r="A285" s="52"/>
      <c r="B285" s="52"/>
      <c r="C285" s="53"/>
      <c r="D285" s="52"/>
      <c r="E285" s="52"/>
      <c r="F285" s="52"/>
      <c r="G285" s="52"/>
      <c r="H285" s="52"/>
      <c r="I285" s="54"/>
      <c r="J285" s="54"/>
      <c r="K285" s="54"/>
      <c r="L285" s="54"/>
      <c r="M285" s="54"/>
      <c r="N285" s="54"/>
      <c r="O285" s="54"/>
      <c r="P285" s="54"/>
      <c r="Q285" s="54"/>
      <c r="R285" s="53"/>
      <c r="S285" s="54"/>
      <c r="T285" s="54"/>
      <c r="U285" s="54"/>
      <c r="V285" s="55"/>
      <c r="W285" s="55"/>
      <c r="X285" s="55"/>
      <c r="Y285" s="52"/>
      <c r="Z285" s="52"/>
      <c r="AA285" s="56"/>
      <c r="AB285" s="52"/>
      <c r="AC285" s="52"/>
      <c r="AD285" s="52"/>
      <c r="AE285" s="52"/>
      <c r="AF285" s="52"/>
      <c r="AG285" s="52"/>
      <c r="AH285" s="52"/>
      <c r="AI285" s="52"/>
    </row>
    <row r="286" spans="1:35" x14ac:dyDescent="0.25">
      <c r="A286" s="52"/>
      <c r="B286" s="52"/>
      <c r="C286" s="53"/>
      <c r="D286" s="52"/>
      <c r="E286" s="52"/>
      <c r="F286" s="52"/>
      <c r="G286" s="52"/>
      <c r="H286" s="52"/>
      <c r="I286" s="54"/>
      <c r="J286" s="54"/>
      <c r="K286" s="54"/>
      <c r="L286" s="54"/>
      <c r="M286" s="54"/>
      <c r="N286" s="54"/>
      <c r="O286" s="54"/>
      <c r="P286" s="54"/>
      <c r="Q286" s="54"/>
      <c r="R286" s="53"/>
      <c r="S286" s="54"/>
      <c r="T286" s="54"/>
      <c r="U286" s="54"/>
      <c r="V286" s="55"/>
      <c r="W286" s="55"/>
      <c r="X286" s="55"/>
      <c r="Y286" s="52"/>
      <c r="Z286" s="52"/>
      <c r="AA286" s="56"/>
      <c r="AB286" s="52"/>
      <c r="AC286" s="52"/>
      <c r="AD286" s="52"/>
      <c r="AE286" s="52"/>
      <c r="AF286" s="52"/>
      <c r="AG286" s="52"/>
      <c r="AH286" s="52"/>
      <c r="AI286" s="52"/>
    </row>
    <row r="287" spans="1:35" x14ac:dyDescent="0.25">
      <c r="A287" s="52"/>
      <c r="B287" s="52"/>
      <c r="C287" s="53"/>
      <c r="D287" s="52"/>
      <c r="E287" s="52"/>
      <c r="F287" s="52"/>
      <c r="G287" s="52"/>
      <c r="H287" s="52"/>
      <c r="I287" s="54"/>
      <c r="J287" s="54"/>
      <c r="K287" s="54"/>
      <c r="L287" s="54"/>
      <c r="M287" s="54"/>
      <c r="N287" s="54"/>
      <c r="O287" s="54"/>
      <c r="P287" s="54"/>
      <c r="Q287" s="54"/>
      <c r="R287" s="53"/>
      <c r="S287" s="54"/>
      <c r="T287" s="54"/>
      <c r="U287" s="54"/>
      <c r="V287" s="55"/>
      <c r="W287" s="55"/>
      <c r="X287" s="55"/>
      <c r="Y287" s="52"/>
      <c r="Z287" s="52"/>
      <c r="AA287" s="56"/>
      <c r="AB287" s="52"/>
      <c r="AC287" s="52"/>
      <c r="AD287" s="52"/>
      <c r="AE287" s="52"/>
      <c r="AF287" s="52"/>
      <c r="AG287" s="52"/>
      <c r="AH287" s="52"/>
      <c r="AI287" s="52"/>
    </row>
    <row r="288" spans="1:35" x14ac:dyDescent="0.25">
      <c r="A288" s="52"/>
      <c r="B288" s="52"/>
      <c r="C288" s="53"/>
      <c r="D288" s="52"/>
      <c r="E288" s="52"/>
      <c r="F288" s="52"/>
      <c r="G288" s="52"/>
      <c r="H288" s="52"/>
      <c r="I288" s="54"/>
      <c r="J288" s="54"/>
      <c r="K288" s="54"/>
      <c r="L288" s="54"/>
      <c r="M288" s="54"/>
      <c r="N288" s="54"/>
      <c r="O288" s="54"/>
      <c r="P288" s="54"/>
      <c r="Q288" s="54"/>
      <c r="R288" s="53"/>
      <c r="S288" s="54"/>
      <c r="T288" s="54"/>
      <c r="U288" s="54"/>
      <c r="V288" s="55"/>
      <c r="W288" s="55"/>
      <c r="X288" s="55"/>
      <c r="Y288" s="52"/>
      <c r="Z288" s="52"/>
      <c r="AA288" s="56"/>
      <c r="AB288" s="52"/>
      <c r="AC288" s="52"/>
      <c r="AD288" s="52"/>
      <c r="AE288" s="52"/>
      <c r="AF288" s="52"/>
      <c r="AG288" s="52"/>
      <c r="AH288" s="52"/>
      <c r="AI288" s="52"/>
    </row>
    <row r="289" spans="1:35" x14ac:dyDescent="0.25">
      <c r="A289" s="52"/>
      <c r="B289" s="52"/>
      <c r="C289" s="53"/>
      <c r="D289" s="52"/>
      <c r="E289" s="52"/>
      <c r="F289" s="52"/>
      <c r="G289" s="52"/>
      <c r="H289" s="52"/>
      <c r="I289" s="54"/>
      <c r="J289" s="54"/>
      <c r="K289" s="54"/>
      <c r="L289" s="54"/>
      <c r="M289" s="54"/>
      <c r="N289" s="54"/>
      <c r="O289" s="54"/>
      <c r="P289" s="54"/>
      <c r="Q289" s="54"/>
      <c r="R289" s="53"/>
      <c r="S289" s="54"/>
      <c r="T289" s="54"/>
      <c r="U289" s="54"/>
      <c r="V289" s="55"/>
      <c r="W289" s="55"/>
      <c r="X289" s="55"/>
      <c r="Y289" s="52"/>
      <c r="Z289" s="52"/>
      <c r="AA289" s="56"/>
      <c r="AB289" s="52"/>
      <c r="AC289" s="52"/>
      <c r="AD289" s="52"/>
      <c r="AE289" s="52"/>
      <c r="AF289" s="52"/>
      <c r="AG289" s="52"/>
      <c r="AH289" s="52"/>
      <c r="AI289" s="52"/>
    </row>
    <row r="290" spans="1:35" x14ac:dyDescent="0.25">
      <c r="A290" s="52"/>
      <c r="B290" s="52"/>
      <c r="C290" s="53"/>
      <c r="D290" s="52"/>
      <c r="E290" s="52"/>
      <c r="F290" s="52"/>
      <c r="G290" s="52"/>
      <c r="H290" s="52"/>
      <c r="I290" s="54"/>
      <c r="J290" s="54"/>
      <c r="K290" s="54"/>
      <c r="L290" s="54"/>
      <c r="M290" s="54"/>
      <c r="N290" s="54"/>
      <c r="O290" s="54"/>
      <c r="P290" s="54"/>
      <c r="Q290" s="54"/>
      <c r="R290" s="53"/>
      <c r="S290" s="54"/>
      <c r="T290" s="54"/>
      <c r="U290" s="54"/>
      <c r="V290" s="55"/>
      <c r="W290" s="55"/>
      <c r="X290" s="55"/>
      <c r="Y290" s="52"/>
      <c r="Z290" s="52"/>
      <c r="AA290" s="56"/>
      <c r="AB290" s="52"/>
      <c r="AC290" s="52"/>
      <c r="AD290" s="52"/>
      <c r="AE290" s="52"/>
      <c r="AF290" s="52"/>
      <c r="AG290" s="52"/>
      <c r="AH290" s="52"/>
      <c r="AI290" s="52"/>
    </row>
    <row r="291" spans="1:35" x14ac:dyDescent="0.25">
      <c r="A291" s="52"/>
      <c r="B291" s="52"/>
      <c r="C291" s="53"/>
      <c r="D291" s="52"/>
      <c r="E291" s="52"/>
      <c r="F291" s="52"/>
      <c r="G291" s="52"/>
      <c r="H291" s="52"/>
      <c r="I291" s="54"/>
      <c r="J291" s="54"/>
      <c r="K291" s="54"/>
      <c r="L291" s="54"/>
      <c r="M291" s="54"/>
      <c r="N291" s="54"/>
      <c r="O291" s="54"/>
      <c r="P291" s="54"/>
      <c r="Q291" s="54"/>
      <c r="R291" s="53"/>
      <c r="S291" s="54"/>
      <c r="T291" s="54"/>
      <c r="U291" s="54"/>
      <c r="V291" s="55"/>
      <c r="W291" s="55"/>
      <c r="X291" s="55"/>
      <c r="Y291" s="52"/>
      <c r="Z291" s="52"/>
      <c r="AA291" s="56"/>
      <c r="AB291" s="52"/>
      <c r="AC291" s="52"/>
      <c r="AD291" s="52"/>
      <c r="AE291" s="52"/>
      <c r="AF291" s="52"/>
      <c r="AG291" s="52"/>
      <c r="AH291" s="52"/>
      <c r="AI291" s="52"/>
    </row>
    <row r="292" spans="1:35" x14ac:dyDescent="0.25">
      <c r="A292" s="52"/>
      <c r="B292" s="52"/>
      <c r="C292" s="53"/>
      <c r="D292" s="52"/>
      <c r="E292" s="52"/>
      <c r="F292" s="52"/>
      <c r="G292" s="52"/>
      <c r="H292" s="52"/>
      <c r="I292" s="54"/>
      <c r="J292" s="54"/>
      <c r="K292" s="54"/>
      <c r="L292" s="54"/>
      <c r="M292" s="54"/>
      <c r="N292" s="54"/>
      <c r="O292" s="54"/>
      <c r="P292" s="54"/>
      <c r="Q292" s="54"/>
      <c r="R292" s="53"/>
      <c r="S292" s="54"/>
      <c r="T292" s="54"/>
      <c r="U292" s="54"/>
      <c r="V292" s="55"/>
      <c r="W292" s="55"/>
      <c r="X292" s="55"/>
      <c r="Y292" s="52"/>
      <c r="Z292" s="52"/>
      <c r="AA292" s="56"/>
      <c r="AB292" s="52"/>
      <c r="AC292" s="52"/>
      <c r="AD292" s="52"/>
      <c r="AE292" s="52"/>
      <c r="AF292" s="52"/>
      <c r="AG292" s="52"/>
      <c r="AH292" s="52"/>
      <c r="AI292" s="52"/>
    </row>
    <row r="293" spans="1:35" x14ac:dyDescent="0.25">
      <c r="A293" s="52"/>
      <c r="B293" s="52"/>
      <c r="C293" s="53"/>
      <c r="D293" s="52"/>
      <c r="E293" s="52"/>
      <c r="F293" s="52"/>
      <c r="G293" s="52"/>
      <c r="H293" s="52"/>
      <c r="I293" s="54"/>
      <c r="J293" s="54"/>
      <c r="K293" s="54"/>
      <c r="L293" s="54"/>
      <c r="M293" s="54"/>
      <c r="N293" s="54"/>
      <c r="O293" s="54"/>
      <c r="P293" s="54"/>
      <c r="Q293" s="54"/>
      <c r="R293" s="53"/>
      <c r="S293" s="54"/>
      <c r="T293" s="54"/>
      <c r="U293" s="54"/>
      <c r="V293" s="55"/>
      <c r="W293" s="55"/>
      <c r="X293" s="55"/>
      <c r="Y293" s="52"/>
      <c r="Z293" s="52"/>
      <c r="AA293" s="56"/>
      <c r="AB293" s="52"/>
      <c r="AC293" s="52"/>
      <c r="AD293" s="52"/>
      <c r="AE293" s="52"/>
      <c r="AF293" s="52"/>
      <c r="AG293" s="52"/>
      <c r="AH293" s="52"/>
      <c r="AI293" s="52"/>
    </row>
    <row r="294" spans="1:35" x14ac:dyDescent="0.25">
      <c r="A294" s="52"/>
      <c r="B294" s="52"/>
      <c r="C294" s="53"/>
      <c r="D294" s="52"/>
      <c r="E294" s="52"/>
      <c r="F294" s="52"/>
      <c r="G294" s="52"/>
      <c r="H294" s="52"/>
      <c r="I294" s="54"/>
      <c r="J294" s="54"/>
      <c r="K294" s="54"/>
      <c r="L294" s="54"/>
      <c r="M294" s="54"/>
      <c r="N294" s="54"/>
      <c r="O294" s="54"/>
      <c r="P294" s="54"/>
      <c r="Q294" s="54"/>
      <c r="R294" s="53"/>
      <c r="S294" s="54"/>
      <c r="T294" s="54"/>
      <c r="U294" s="54"/>
      <c r="V294" s="55"/>
      <c r="W294" s="55"/>
      <c r="X294" s="55"/>
      <c r="Y294" s="52"/>
      <c r="Z294" s="52"/>
      <c r="AA294" s="56"/>
      <c r="AB294" s="52"/>
      <c r="AC294" s="52"/>
      <c r="AD294" s="52"/>
      <c r="AE294" s="52"/>
      <c r="AF294" s="52"/>
      <c r="AG294" s="52"/>
      <c r="AH294" s="52"/>
      <c r="AI294" s="52"/>
    </row>
    <row r="295" spans="1:35" x14ac:dyDescent="0.25">
      <c r="A295" s="52"/>
      <c r="B295" s="52"/>
      <c r="C295" s="53"/>
      <c r="D295" s="52"/>
      <c r="E295" s="52"/>
      <c r="F295" s="52"/>
      <c r="G295" s="52"/>
      <c r="H295" s="52"/>
      <c r="I295" s="54"/>
      <c r="J295" s="54"/>
      <c r="K295" s="54"/>
      <c r="L295" s="54"/>
      <c r="M295" s="54"/>
      <c r="N295" s="54"/>
      <c r="O295" s="54"/>
      <c r="P295" s="54"/>
      <c r="Q295" s="54"/>
      <c r="R295" s="53"/>
      <c r="S295" s="54"/>
      <c r="T295" s="54"/>
      <c r="U295" s="54"/>
      <c r="V295" s="55"/>
      <c r="W295" s="55"/>
      <c r="X295" s="55"/>
      <c r="Y295" s="52"/>
      <c r="Z295" s="52"/>
      <c r="AA295" s="56"/>
      <c r="AB295" s="52"/>
      <c r="AC295" s="52"/>
      <c r="AD295" s="52"/>
      <c r="AE295" s="52"/>
      <c r="AF295" s="52"/>
      <c r="AG295" s="52"/>
      <c r="AH295" s="52"/>
      <c r="AI295" s="52"/>
    </row>
    <row r="296" spans="1:35" x14ac:dyDescent="0.25">
      <c r="A296" s="52"/>
      <c r="B296" s="52"/>
      <c r="C296" s="53"/>
      <c r="D296" s="52"/>
      <c r="E296" s="52"/>
      <c r="F296" s="52"/>
      <c r="G296" s="52"/>
      <c r="H296" s="52"/>
      <c r="I296" s="54"/>
      <c r="J296" s="54"/>
      <c r="K296" s="54"/>
      <c r="L296" s="54"/>
      <c r="M296" s="54"/>
      <c r="N296" s="54"/>
      <c r="O296" s="54"/>
      <c r="P296" s="54"/>
      <c r="Q296" s="54"/>
      <c r="R296" s="53"/>
      <c r="S296" s="54"/>
      <c r="T296" s="54"/>
      <c r="U296" s="54"/>
      <c r="V296" s="55"/>
      <c r="W296" s="55"/>
      <c r="X296" s="55"/>
      <c r="Y296" s="52"/>
      <c r="Z296" s="52"/>
      <c r="AA296" s="56"/>
      <c r="AB296" s="52"/>
      <c r="AC296" s="52"/>
      <c r="AD296" s="52"/>
      <c r="AE296" s="52"/>
      <c r="AF296" s="52"/>
      <c r="AG296" s="52"/>
      <c r="AH296" s="52"/>
      <c r="AI296" s="52"/>
    </row>
    <row r="297" spans="1:35" x14ac:dyDescent="0.25">
      <c r="A297" s="52"/>
      <c r="B297" s="52"/>
      <c r="C297" s="53"/>
      <c r="D297" s="52"/>
      <c r="E297" s="52"/>
      <c r="F297" s="52"/>
      <c r="G297" s="52"/>
      <c r="H297" s="52"/>
      <c r="I297" s="54"/>
      <c r="J297" s="54"/>
      <c r="K297" s="54"/>
      <c r="L297" s="54"/>
      <c r="M297" s="54"/>
      <c r="N297" s="54"/>
      <c r="O297" s="54"/>
      <c r="P297" s="54"/>
      <c r="Q297" s="54"/>
      <c r="R297" s="53"/>
      <c r="S297" s="54"/>
      <c r="T297" s="54"/>
      <c r="U297" s="54"/>
      <c r="V297" s="55"/>
      <c r="W297" s="55"/>
      <c r="X297" s="55"/>
      <c r="Y297" s="52"/>
      <c r="Z297" s="52"/>
      <c r="AA297" s="56"/>
      <c r="AB297" s="52"/>
      <c r="AC297" s="52"/>
      <c r="AD297" s="52"/>
      <c r="AE297" s="52"/>
      <c r="AF297" s="52"/>
      <c r="AG297" s="52"/>
      <c r="AH297" s="52"/>
      <c r="AI297" s="52"/>
    </row>
    <row r="298" spans="1:35" x14ac:dyDescent="0.25">
      <c r="A298" s="52"/>
      <c r="B298" s="52"/>
      <c r="C298" s="53"/>
      <c r="D298" s="52"/>
      <c r="E298" s="52"/>
      <c r="F298" s="52"/>
      <c r="G298" s="52"/>
      <c r="H298" s="52"/>
      <c r="I298" s="54"/>
      <c r="J298" s="54"/>
      <c r="K298" s="54"/>
      <c r="L298" s="54"/>
      <c r="M298" s="54"/>
      <c r="N298" s="54"/>
      <c r="O298" s="54"/>
      <c r="P298" s="54"/>
      <c r="Q298" s="54"/>
      <c r="R298" s="53"/>
      <c r="S298" s="54"/>
      <c r="T298" s="54"/>
      <c r="U298" s="54"/>
      <c r="V298" s="55"/>
      <c r="W298" s="55"/>
      <c r="X298" s="55"/>
      <c r="Y298" s="52"/>
      <c r="Z298" s="52"/>
      <c r="AA298" s="56"/>
      <c r="AB298" s="52"/>
      <c r="AC298" s="52"/>
      <c r="AD298" s="52"/>
      <c r="AE298" s="52"/>
      <c r="AF298" s="52"/>
      <c r="AG298" s="52"/>
      <c r="AH298" s="52"/>
      <c r="AI298" s="52"/>
    </row>
    <row r="299" spans="1:35" x14ac:dyDescent="0.25">
      <c r="A299" s="52"/>
      <c r="B299" s="52"/>
      <c r="C299" s="53"/>
      <c r="D299" s="52"/>
      <c r="E299" s="52"/>
      <c r="F299" s="52"/>
      <c r="G299" s="52"/>
      <c r="H299" s="52"/>
      <c r="I299" s="54"/>
      <c r="J299" s="54"/>
      <c r="K299" s="54"/>
      <c r="L299" s="54"/>
      <c r="M299" s="54"/>
      <c r="N299" s="54"/>
      <c r="O299" s="54"/>
      <c r="P299" s="54"/>
      <c r="Q299" s="54"/>
      <c r="R299" s="53"/>
      <c r="S299" s="54"/>
      <c r="T299" s="54"/>
      <c r="U299" s="54"/>
      <c r="V299" s="55"/>
      <c r="W299" s="55"/>
      <c r="X299" s="55"/>
      <c r="Y299" s="52"/>
      <c r="Z299" s="52"/>
      <c r="AA299" s="56"/>
      <c r="AB299" s="52"/>
      <c r="AC299" s="52"/>
      <c r="AD299" s="52"/>
      <c r="AE299" s="52"/>
      <c r="AF299" s="52"/>
      <c r="AG299" s="52"/>
      <c r="AH299" s="52"/>
      <c r="AI299" s="52"/>
    </row>
    <row r="300" spans="1:35" x14ac:dyDescent="0.25">
      <c r="A300" s="52"/>
      <c r="B300" s="52"/>
      <c r="C300" s="53"/>
      <c r="D300" s="52"/>
      <c r="E300" s="52"/>
      <c r="F300" s="52"/>
      <c r="G300" s="52"/>
      <c r="H300" s="52"/>
      <c r="I300" s="54"/>
      <c r="J300" s="54"/>
      <c r="K300" s="54"/>
      <c r="L300" s="54"/>
      <c r="M300" s="54"/>
      <c r="N300" s="54"/>
      <c r="O300" s="54"/>
      <c r="P300" s="54"/>
      <c r="Q300" s="54"/>
      <c r="R300" s="53"/>
      <c r="S300" s="54"/>
      <c r="T300" s="54"/>
      <c r="U300" s="54"/>
      <c r="V300" s="55"/>
      <c r="W300" s="55"/>
      <c r="X300" s="55"/>
      <c r="Y300" s="52"/>
      <c r="Z300" s="52"/>
      <c r="AA300" s="56"/>
      <c r="AB300" s="52"/>
      <c r="AC300" s="52"/>
      <c r="AD300" s="52"/>
      <c r="AE300" s="52"/>
      <c r="AF300" s="52"/>
      <c r="AG300" s="52"/>
      <c r="AH300" s="52"/>
      <c r="AI300" s="52"/>
    </row>
    <row r="301" spans="1:35" x14ac:dyDescent="0.25">
      <c r="A301" s="52"/>
      <c r="B301" s="52"/>
      <c r="C301" s="53"/>
      <c r="D301" s="52"/>
      <c r="E301" s="52"/>
      <c r="F301" s="52"/>
      <c r="G301" s="52"/>
      <c r="H301" s="52"/>
      <c r="I301" s="54"/>
      <c r="J301" s="54"/>
      <c r="K301" s="54"/>
      <c r="L301" s="54"/>
      <c r="M301" s="54"/>
      <c r="N301" s="54"/>
      <c r="O301" s="54"/>
      <c r="P301" s="54"/>
      <c r="Q301" s="54"/>
      <c r="R301" s="53"/>
      <c r="S301" s="54"/>
      <c r="T301" s="54"/>
      <c r="U301" s="54"/>
      <c r="V301" s="55"/>
      <c r="W301" s="55"/>
      <c r="X301" s="55"/>
      <c r="Y301" s="52"/>
      <c r="Z301" s="52"/>
      <c r="AA301" s="56"/>
      <c r="AB301" s="52"/>
      <c r="AC301" s="52"/>
      <c r="AD301" s="52"/>
      <c r="AE301" s="52"/>
      <c r="AF301" s="52"/>
      <c r="AG301" s="52"/>
      <c r="AH301" s="52"/>
      <c r="AI301" s="52"/>
    </row>
    <row r="302" spans="1:35" x14ac:dyDescent="0.25">
      <c r="A302" s="52"/>
      <c r="B302" s="52"/>
      <c r="C302" s="53"/>
      <c r="D302" s="52"/>
      <c r="E302" s="52"/>
      <c r="F302" s="52"/>
      <c r="G302" s="52"/>
      <c r="H302" s="52"/>
      <c r="I302" s="54"/>
      <c r="J302" s="54"/>
      <c r="K302" s="54"/>
      <c r="L302" s="54"/>
      <c r="M302" s="54"/>
      <c r="N302" s="54"/>
      <c r="O302" s="54"/>
      <c r="P302" s="54"/>
      <c r="Q302" s="54"/>
      <c r="R302" s="53"/>
      <c r="S302" s="54"/>
      <c r="T302" s="54"/>
      <c r="U302" s="54"/>
      <c r="V302" s="55"/>
      <c r="W302" s="55"/>
      <c r="X302" s="55"/>
      <c r="Y302" s="52"/>
      <c r="Z302" s="52"/>
      <c r="AA302" s="56"/>
      <c r="AB302" s="52"/>
      <c r="AC302" s="52"/>
      <c r="AD302" s="52"/>
      <c r="AE302" s="52"/>
      <c r="AF302" s="52"/>
      <c r="AG302" s="52"/>
      <c r="AH302" s="52"/>
      <c r="AI302" s="52"/>
    </row>
    <row r="303" spans="1:35" x14ac:dyDescent="0.25">
      <c r="A303" s="52"/>
      <c r="B303" s="52"/>
      <c r="C303" s="53"/>
      <c r="D303" s="52"/>
      <c r="E303" s="52"/>
      <c r="F303" s="52"/>
      <c r="G303" s="52"/>
      <c r="H303" s="52"/>
      <c r="I303" s="54"/>
      <c r="J303" s="54"/>
      <c r="K303" s="54"/>
      <c r="L303" s="54"/>
      <c r="M303" s="54"/>
      <c r="N303" s="54"/>
      <c r="O303" s="54"/>
      <c r="P303" s="54"/>
      <c r="Q303" s="54"/>
      <c r="R303" s="53"/>
      <c r="S303" s="54"/>
      <c r="T303" s="54"/>
      <c r="U303" s="54"/>
      <c r="V303" s="55"/>
      <c r="W303" s="55"/>
      <c r="X303" s="55"/>
      <c r="Y303" s="52"/>
      <c r="Z303" s="52"/>
      <c r="AA303" s="56"/>
      <c r="AB303" s="52"/>
      <c r="AC303" s="52"/>
      <c r="AD303" s="52"/>
      <c r="AE303" s="52"/>
      <c r="AF303" s="52"/>
      <c r="AG303" s="52"/>
      <c r="AH303" s="52"/>
      <c r="AI303" s="52"/>
    </row>
    <row r="304" spans="1:35" x14ac:dyDescent="0.25">
      <c r="A304" s="52"/>
      <c r="B304" s="52"/>
      <c r="C304" s="53"/>
      <c r="D304" s="52"/>
      <c r="E304" s="52"/>
      <c r="F304" s="52"/>
      <c r="G304" s="52"/>
      <c r="H304" s="52"/>
      <c r="I304" s="54"/>
      <c r="J304" s="54"/>
      <c r="K304" s="54"/>
      <c r="L304" s="54"/>
      <c r="M304" s="54"/>
      <c r="N304" s="54"/>
      <c r="O304" s="54"/>
      <c r="P304" s="54"/>
      <c r="Q304" s="54"/>
      <c r="R304" s="53"/>
      <c r="S304" s="54"/>
      <c r="T304" s="54"/>
      <c r="U304" s="54"/>
      <c r="V304" s="55"/>
      <c r="W304" s="55"/>
      <c r="X304" s="55"/>
      <c r="Y304" s="52"/>
      <c r="Z304" s="52"/>
      <c r="AA304" s="56"/>
      <c r="AB304" s="52"/>
      <c r="AC304" s="52"/>
      <c r="AD304" s="52"/>
      <c r="AE304" s="52"/>
      <c r="AF304" s="52"/>
      <c r="AG304" s="52"/>
      <c r="AH304" s="52"/>
      <c r="AI304" s="52"/>
    </row>
    <row r="305" spans="1:35" x14ac:dyDescent="0.25">
      <c r="A305" s="52"/>
      <c r="B305" s="52"/>
      <c r="C305" s="53"/>
      <c r="D305" s="52"/>
      <c r="E305" s="52"/>
      <c r="F305" s="52"/>
      <c r="G305" s="52"/>
      <c r="H305" s="52"/>
      <c r="I305" s="54"/>
      <c r="J305" s="54"/>
      <c r="K305" s="54"/>
      <c r="L305" s="54"/>
      <c r="M305" s="54"/>
      <c r="N305" s="54"/>
      <c r="O305" s="54"/>
      <c r="P305" s="54"/>
      <c r="Q305" s="54"/>
      <c r="R305" s="53"/>
      <c r="S305" s="54"/>
      <c r="T305" s="54"/>
      <c r="U305" s="54"/>
      <c r="V305" s="55"/>
      <c r="W305" s="55"/>
      <c r="X305" s="55"/>
      <c r="Y305" s="52"/>
      <c r="Z305" s="52"/>
      <c r="AA305" s="56"/>
      <c r="AB305" s="52"/>
      <c r="AC305" s="52"/>
      <c r="AD305" s="52"/>
      <c r="AE305" s="52"/>
      <c r="AF305" s="52"/>
      <c r="AG305" s="52"/>
      <c r="AH305" s="52"/>
      <c r="AI305" s="52"/>
    </row>
    <row r="306" spans="1:35" x14ac:dyDescent="0.25">
      <c r="A306" s="52"/>
      <c r="B306" s="52"/>
      <c r="C306" s="53"/>
      <c r="D306" s="52"/>
      <c r="E306" s="52"/>
      <c r="F306" s="52"/>
      <c r="G306" s="52"/>
      <c r="H306" s="52"/>
      <c r="I306" s="54"/>
      <c r="J306" s="54"/>
      <c r="K306" s="54"/>
      <c r="L306" s="54"/>
      <c r="M306" s="54"/>
      <c r="N306" s="54"/>
      <c r="O306" s="54"/>
      <c r="P306" s="54"/>
      <c r="Q306" s="54"/>
      <c r="R306" s="53"/>
      <c r="S306" s="54"/>
      <c r="T306" s="54"/>
      <c r="U306" s="54"/>
      <c r="V306" s="55"/>
      <c r="W306" s="55"/>
      <c r="X306" s="55"/>
      <c r="Y306" s="52"/>
      <c r="Z306" s="52"/>
      <c r="AA306" s="56"/>
      <c r="AB306" s="52"/>
      <c r="AC306" s="52"/>
      <c r="AD306" s="52"/>
      <c r="AE306" s="52"/>
      <c r="AF306" s="52"/>
      <c r="AG306" s="52"/>
      <c r="AH306" s="52"/>
      <c r="AI306" s="52"/>
    </row>
    <row r="307" spans="1:35" x14ac:dyDescent="0.25">
      <c r="A307" s="52"/>
      <c r="B307" s="52"/>
      <c r="C307" s="53"/>
      <c r="D307" s="52"/>
      <c r="E307" s="52"/>
      <c r="F307" s="52"/>
      <c r="G307" s="52"/>
      <c r="H307" s="52"/>
      <c r="I307" s="54"/>
      <c r="J307" s="54"/>
      <c r="K307" s="54"/>
      <c r="L307" s="54"/>
      <c r="M307" s="54"/>
      <c r="N307" s="54"/>
      <c r="O307" s="54"/>
      <c r="P307" s="54"/>
      <c r="Q307" s="54"/>
      <c r="R307" s="53"/>
      <c r="S307" s="54"/>
      <c r="T307" s="54"/>
      <c r="U307" s="54"/>
      <c r="V307" s="55"/>
      <c r="W307" s="55"/>
      <c r="X307" s="55"/>
      <c r="Y307" s="52"/>
      <c r="Z307" s="52"/>
      <c r="AA307" s="56"/>
      <c r="AB307" s="52"/>
      <c r="AC307" s="52"/>
      <c r="AD307" s="52"/>
      <c r="AE307" s="52"/>
      <c r="AF307" s="52"/>
      <c r="AG307" s="52"/>
      <c r="AH307" s="52"/>
      <c r="AI307" s="52"/>
    </row>
    <row r="308" spans="1:35" x14ac:dyDescent="0.25">
      <c r="A308" s="52"/>
      <c r="B308" s="52"/>
      <c r="C308" s="53"/>
      <c r="D308" s="52"/>
      <c r="E308" s="52"/>
      <c r="F308" s="52"/>
      <c r="G308" s="52"/>
      <c r="H308" s="52"/>
      <c r="I308" s="54"/>
      <c r="J308" s="54"/>
      <c r="K308" s="54"/>
      <c r="L308" s="54"/>
      <c r="M308" s="54"/>
      <c r="N308" s="54"/>
      <c r="O308" s="54"/>
      <c r="P308" s="54"/>
      <c r="Q308" s="54"/>
      <c r="R308" s="53"/>
      <c r="S308" s="54"/>
      <c r="T308" s="54"/>
      <c r="U308" s="54"/>
      <c r="V308" s="55"/>
      <c r="W308" s="55"/>
      <c r="X308" s="55"/>
      <c r="Y308" s="52"/>
      <c r="Z308" s="52"/>
      <c r="AA308" s="56"/>
      <c r="AB308" s="52"/>
      <c r="AC308" s="52"/>
      <c r="AD308" s="52"/>
      <c r="AE308" s="52"/>
      <c r="AF308" s="52"/>
      <c r="AG308" s="52"/>
      <c r="AH308" s="52"/>
      <c r="AI308" s="52"/>
    </row>
    <row r="309" spans="1:35" x14ac:dyDescent="0.25">
      <c r="A309" s="52"/>
      <c r="B309" s="52"/>
      <c r="C309" s="53"/>
      <c r="D309" s="52"/>
      <c r="E309" s="52"/>
      <c r="F309" s="52"/>
      <c r="G309" s="52"/>
      <c r="H309" s="52"/>
      <c r="I309" s="54"/>
      <c r="J309" s="54"/>
      <c r="K309" s="54"/>
      <c r="L309" s="54"/>
      <c r="M309" s="54"/>
      <c r="N309" s="54"/>
      <c r="O309" s="54"/>
      <c r="P309" s="54"/>
      <c r="Q309" s="54"/>
      <c r="R309" s="53"/>
      <c r="S309" s="54"/>
      <c r="T309" s="54"/>
      <c r="U309" s="54"/>
      <c r="V309" s="55"/>
      <c r="W309" s="55"/>
      <c r="X309" s="55"/>
      <c r="Y309" s="52"/>
      <c r="Z309" s="52"/>
      <c r="AA309" s="56"/>
      <c r="AB309" s="52"/>
      <c r="AC309" s="52"/>
      <c r="AD309" s="52"/>
      <c r="AE309" s="52"/>
      <c r="AF309" s="52"/>
      <c r="AG309" s="52"/>
      <c r="AH309" s="52"/>
      <c r="AI309" s="52"/>
    </row>
    <row r="310" spans="1:35" x14ac:dyDescent="0.25">
      <c r="A310" s="52"/>
      <c r="B310" s="52"/>
      <c r="C310" s="53"/>
      <c r="D310" s="52"/>
      <c r="E310" s="52"/>
      <c r="F310" s="52"/>
      <c r="G310" s="52"/>
      <c r="H310" s="52"/>
      <c r="I310" s="54"/>
      <c r="J310" s="54"/>
      <c r="K310" s="54"/>
      <c r="L310" s="54"/>
      <c r="M310" s="54"/>
      <c r="N310" s="54"/>
      <c r="O310" s="54"/>
      <c r="P310" s="54"/>
      <c r="Q310" s="54"/>
      <c r="R310" s="53"/>
      <c r="S310" s="54"/>
      <c r="T310" s="54"/>
      <c r="U310" s="54"/>
      <c r="V310" s="55"/>
      <c r="W310" s="55"/>
      <c r="X310" s="55"/>
      <c r="Y310" s="52"/>
      <c r="Z310" s="52"/>
      <c r="AA310" s="56"/>
      <c r="AB310" s="52"/>
      <c r="AC310" s="52"/>
      <c r="AD310" s="52"/>
      <c r="AE310" s="52"/>
      <c r="AF310" s="52"/>
      <c r="AG310" s="52"/>
      <c r="AH310" s="52"/>
      <c r="AI310" s="52"/>
    </row>
    <row r="311" spans="1:35" x14ac:dyDescent="0.25">
      <c r="A311" s="52"/>
      <c r="B311" s="52"/>
      <c r="C311" s="53"/>
      <c r="D311" s="52"/>
      <c r="E311" s="52"/>
      <c r="F311" s="52"/>
      <c r="G311" s="52"/>
      <c r="H311" s="52"/>
      <c r="I311" s="54"/>
      <c r="J311" s="54"/>
      <c r="K311" s="54"/>
      <c r="L311" s="54"/>
      <c r="M311" s="54"/>
      <c r="N311" s="54"/>
      <c r="O311" s="54"/>
      <c r="P311" s="54"/>
      <c r="Q311" s="54"/>
      <c r="R311" s="53"/>
      <c r="S311" s="54"/>
      <c r="T311" s="54"/>
      <c r="U311" s="54"/>
      <c r="V311" s="55"/>
      <c r="W311" s="55"/>
      <c r="X311" s="55"/>
      <c r="Y311" s="52"/>
      <c r="Z311" s="52"/>
      <c r="AA311" s="56"/>
      <c r="AB311" s="52"/>
      <c r="AC311" s="52"/>
      <c r="AD311" s="52"/>
      <c r="AE311" s="52"/>
      <c r="AF311" s="52"/>
      <c r="AG311" s="52"/>
      <c r="AH311" s="52"/>
      <c r="AI311" s="52"/>
    </row>
    <row r="312" spans="1:35" x14ac:dyDescent="0.25">
      <c r="A312" s="52"/>
      <c r="B312" s="52"/>
      <c r="C312" s="53"/>
      <c r="D312" s="52"/>
      <c r="E312" s="52"/>
      <c r="F312" s="52"/>
      <c r="G312" s="52"/>
      <c r="H312" s="52"/>
      <c r="I312" s="54"/>
      <c r="J312" s="54"/>
      <c r="K312" s="54"/>
      <c r="L312" s="54"/>
      <c r="M312" s="54"/>
      <c r="N312" s="54"/>
      <c r="O312" s="54"/>
      <c r="P312" s="54"/>
      <c r="Q312" s="54"/>
      <c r="R312" s="53"/>
      <c r="S312" s="54"/>
      <c r="T312" s="54"/>
      <c r="U312" s="54"/>
      <c r="V312" s="55"/>
      <c r="W312" s="55"/>
      <c r="X312" s="55"/>
      <c r="Y312" s="52"/>
      <c r="Z312" s="52"/>
      <c r="AA312" s="56"/>
      <c r="AB312" s="52"/>
      <c r="AC312" s="52"/>
      <c r="AD312" s="52"/>
      <c r="AE312" s="52"/>
      <c r="AF312" s="52"/>
      <c r="AG312" s="52"/>
      <c r="AH312" s="52"/>
      <c r="AI312" s="52"/>
    </row>
    <row r="313" spans="1:35" x14ac:dyDescent="0.25">
      <c r="A313" s="52"/>
      <c r="B313" s="52"/>
      <c r="C313" s="53"/>
      <c r="D313" s="52"/>
      <c r="E313" s="52"/>
      <c r="F313" s="52"/>
      <c r="G313" s="52"/>
      <c r="H313" s="52"/>
      <c r="I313" s="54"/>
      <c r="J313" s="54"/>
      <c r="K313" s="54"/>
      <c r="L313" s="54"/>
      <c r="M313" s="54"/>
      <c r="N313" s="54"/>
      <c r="O313" s="54"/>
      <c r="P313" s="54"/>
      <c r="Q313" s="54"/>
      <c r="R313" s="53"/>
      <c r="S313" s="54"/>
      <c r="T313" s="54"/>
      <c r="U313" s="54"/>
      <c r="V313" s="55"/>
      <c r="W313" s="55"/>
      <c r="X313" s="55"/>
      <c r="Y313" s="52"/>
      <c r="Z313" s="52"/>
      <c r="AA313" s="56"/>
      <c r="AB313" s="52"/>
      <c r="AC313" s="52"/>
      <c r="AD313" s="52"/>
      <c r="AE313" s="52"/>
      <c r="AF313" s="52"/>
      <c r="AG313" s="52"/>
      <c r="AH313" s="52"/>
      <c r="AI313" s="52"/>
    </row>
    <row r="314" spans="1:35" x14ac:dyDescent="0.25">
      <c r="A314" s="52"/>
      <c r="B314" s="52"/>
      <c r="C314" s="53"/>
      <c r="D314" s="52"/>
      <c r="E314" s="52"/>
      <c r="F314" s="52"/>
      <c r="G314" s="52"/>
      <c r="H314" s="52"/>
      <c r="I314" s="54"/>
      <c r="J314" s="54"/>
      <c r="K314" s="54"/>
      <c r="L314" s="54"/>
      <c r="M314" s="54"/>
      <c r="N314" s="54"/>
      <c r="O314" s="54"/>
      <c r="P314" s="54"/>
      <c r="Q314" s="54"/>
      <c r="R314" s="53"/>
      <c r="S314" s="54"/>
      <c r="T314" s="54"/>
      <c r="U314" s="54"/>
      <c r="V314" s="55"/>
      <c r="W314" s="55"/>
      <c r="X314" s="55"/>
      <c r="Y314" s="52"/>
      <c r="Z314" s="52"/>
      <c r="AA314" s="56"/>
      <c r="AB314" s="52"/>
      <c r="AC314" s="52"/>
      <c r="AD314" s="52"/>
      <c r="AE314" s="52"/>
      <c r="AF314" s="52"/>
      <c r="AG314" s="52"/>
      <c r="AH314" s="52"/>
      <c r="AI314" s="52"/>
    </row>
    <row r="315" spans="1:35" x14ac:dyDescent="0.25">
      <c r="A315" s="52"/>
      <c r="B315" s="52"/>
      <c r="C315" s="53"/>
      <c r="D315" s="52"/>
      <c r="E315" s="52"/>
      <c r="F315" s="52"/>
      <c r="G315" s="52"/>
      <c r="H315" s="52"/>
      <c r="I315" s="54"/>
      <c r="J315" s="54"/>
      <c r="K315" s="54"/>
      <c r="L315" s="54"/>
      <c r="M315" s="54"/>
      <c r="N315" s="54"/>
      <c r="O315" s="54"/>
      <c r="P315" s="54"/>
      <c r="Q315" s="54"/>
      <c r="R315" s="53"/>
      <c r="S315" s="54"/>
      <c r="T315" s="54"/>
      <c r="U315" s="54"/>
      <c r="V315" s="55"/>
      <c r="W315" s="55"/>
      <c r="X315" s="55"/>
      <c r="Y315" s="52"/>
      <c r="Z315" s="52"/>
      <c r="AA315" s="56"/>
      <c r="AB315" s="52"/>
      <c r="AC315" s="52"/>
      <c r="AD315" s="52"/>
      <c r="AE315" s="52"/>
      <c r="AF315" s="52"/>
      <c r="AG315" s="52"/>
      <c r="AH315" s="52"/>
      <c r="AI315" s="52"/>
    </row>
    <row r="316" spans="1:35" x14ac:dyDescent="0.25">
      <c r="A316" s="52"/>
      <c r="B316" s="52"/>
      <c r="C316" s="53"/>
      <c r="D316" s="52"/>
      <c r="E316" s="52"/>
      <c r="F316" s="52"/>
      <c r="G316" s="52"/>
      <c r="H316" s="52"/>
      <c r="I316" s="54"/>
      <c r="J316" s="54"/>
      <c r="K316" s="54"/>
      <c r="L316" s="54"/>
      <c r="M316" s="54"/>
      <c r="N316" s="54"/>
      <c r="O316" s="54"/>
      <c r="P316" s="54"/>
      <c r="Q316" s="54"/>
      <c r="R316" s="53"/>
      <c r="S316" s="54"/>
      <c r="T316" s="54"/>
      <c r="U316" s="54"/>
      <c r="V316" s="55"/>
      <c r="W316" s="55"/>
      <c r="X316" s="55"/>
      <c r="Y316" s="52"/>
      <c r="Z316" s="52"/>
      <c r="AA316" s="56"/>
      <c r="AB316" s="52"/>
      <c r="AC316" s="52"/>
      <c r="AD316" s="52"/>
      <c r="AE316" s="52"/>
      <c r="AF316" s="52"/>
      <c r="AG316" s="52"/>
      <c r="AH316" s="52"/>
      <c r="AI316" s="52"/>
    </row>
    <row r="317" spans="1:35" x14ac:dyDescent="0.25">
      <c r="A317" s="52"/>
      <c r="B317" s="52"/>
      <c r="C317" s="53"/>
      <c r="D317" s="52"/>
      <c r="E317" s="52"/>
      <c r="F317" s="52"/>
      <c r="G317" s="52"/>
      <c r="H317" s="52"/>
      <c r="I317" s="54"/>
      <c r="J317" s="54"/>
      <c r="K317" s="54"/>
      <c r="L317" s="54"/>
      <c r="M317" s="54"/>
      <c r="N317" s="54"/>
      <c r="O317" s="54"/>
      <c r="P317" s="54"/>
      <c r="Q317" s="54"/>
      <c r="R317" s="53"/>
      <c r="S317" s="54"/>
      <c r="T317" s="54"/>
      <c r="U317" s="54"/>
      <c r="V317" s="55"/>
      <c r="W317" s="55"/>
      <c r="X317" s="55"/>
      <c r="Y317" s="52"/>
      <c r="Z317" s="52"/>
      <c r="AA317" s="56"/>
      <c r="AB317" s="52"/>
      <c r="AC317" s="52"/>
      <c r="AD317" s="52"/>
      <c r="AE317" s="52"/>
      <c r="AF317" s="52"/>
      <c r="AG317" s="52"/>
      <c r="AH317" s="52"/>
      <c r="AI317" s="52"/>
    </row>
    <row r="318" spans="1:35" x14ac:dyDescent="0.25">
      <c r="A318" s="52"/>
      <c r="B318" s="52"/>
      <c r="C318" s="53"/>
      <c r="D318" s="52"/>
      <c r="E318" s="52"/>
      <c r="F318" s="52"/>
      <c r="G318" s="52"/>
      <c r="H318" s="52"/>
      <c r="I318" s="54"/>
      <c r="J318" s="54"/>
      <c r="K318" s="54"/>
      <c r="L318" s="54"/>
      <c r="M318" s="54"/>
      <c r="N318" s="54"/>
      <c r="O318" s="54"/>
      <c r="P318" s="54"/>
      <c r="Q318" s="54"/>
      <c r="R318" s="53"/>
      <c r="S318" s="54"/>
      <c r="T318" s="54"/>
      <c r="U318" s="54"/>
      <c r="V318" s="55"/>
      <c r="W318" s="55"/>
      <c r="X318" s="55"/>
      <c r="Y318" s="52"/>
      <c r="Z318" s="52"/>
      <c r="AA318" s="56"/>
      <c r="AB318" s="52"/>
      <c r="AC318" s="52"/>
      <c r="AD318" s="52"/>
      <c r="AE318" s="52"/>
      <c r="AF318" s="52"/>
      <c r="AG318" s="52"/>
      <c r="AH318" s="52"/>
      <c r="AI318" s="52"/>
    </row>
    <row r="319" spans="1:35" x14ac:dyDescent="0.25">
      <c r="A319" s="52"/>
      <c r="B319" s="52"/>
      <c r="C319" s="53"/>
      <c r="D319" s="52"/>
      <c r="E319" s="52"/>
      <c r="F319" s="52"/>
      <c r="G319" s="52"/>
      <c r="H319" s="52"/>
      <c r="I319" s="54"/>
      <c r="J319" s="54"/>
      <c r="K319" s="54"/>
      <c r="L319" s="54"/>
      <c r="M319" s="54"/>
      <c r="N319" s="54"/>
      <c r="O319" s="54"/>
      <c r="P319" s="54"/>
      <c r="Q319" s="54"/>
      <c r="R319" s="53"/>
      <c r="S319" s="54"/>
      <c r="T319" s="54"/>
      <c r="U319" s="54"/>
      <c r="V319" s="55"/>
      <c r="W319" s="55"/>
      <c r="X319" s="55"/>
      <c r="Y319" s="52"/>
      <c r="Z319" s="52"/>
      <c r="AA319" s="56"/>
      <c r="AB319" s="52"/>
      <c r="AC319" s="52"/>
      <c r="AD319" s="52"/>
      <c r="AE319" s="52"/>
      <c r="AF319" s="52"/>
      <c r="AG319" s="52"/>
      <c r="AH319" s="52"/>
      <c r="AI319" s="52"/>
    </row>
    <row r="320" spans="1:35" x14ac:dyDescent="0.25">
      <c r="A320" s="52"/>
      <c r="B320" s="52"/>
      <c r="C320" s="53"/>
      <c r="D320" s="52"/>
      <c r="E320" s="52"/>
      <c r="F320" s="52"/>
      <c r="G320" s="52"/>
      <c r="H320" s="52"/>
      <c r="I320" s="54"/>
      <c r="J320" s="54"/>
      <c r="K320" s="54"/>
      <c r="L320" s="54"/>
      <c r="M320" s="54"/>
      <c r="N320" s="54"/>
      <c r="O320" s="54"/>
      <c r="P320" s="54"/>
      <c r="Q320" s="54"/>
      <c r="R320" s="53"/>
      <c r="S320" s="54"/>
      <c r="T320" s="54"/>
      <c r="U320" s="54"/>
      <c r="V320" s="55"/>
      <c r="W320" s="55"/>
      <c r="X320" s="55"/>
      <c r="Y320" s="52"/>
      <c r="Z320" s="52"/>
      <c r="AA320" s="56"/>
      <c r="AB320" s="52"/>
      <c r="AC320" s="52"/>
      <c r="AD320" s="52"/>
      <c r="AE320" s="52"/>
      <c r="AF320" s="52"/>
      <c r="AG320" s="52"/>
      <c r="AH320" s="52"/>
      <c r="AI320" s="52"/>
    </row>
    <row r="321" spans="1:35" x14ac:dyDescent="0.25">
      <c r="A321" s="52"/>
      <c r="B321" s="52"/>
      <c r="C321" s="53"/>
      <c r="D321" s="52"/>
      <c r="E321" s="52"/>
      <c r="F321" s="52"/>
      <c r="G321" s="52"/>
      <c r="H321" s="52"/>
      <c r="I321" s="54"/>
      <c r="J321" s="54"/>
      <c r="K321" s="54"/>
      <c r="L321" s="54"/>
      <c r="M321" s="54"/>
      <c r="N321" s="54"/>
      <c r="O321" s="54"/>
      <c r="P321" s="54"/>
      <c r="Q321" s="54"/>
      <c r="R321" s="53"/>
      <c r="S321" s="54"/>
      <c r="T321" s="54"/>
      <c r="U321" s="54"/>
      <c r="V321" s="55"/>
      <c r="W321" s="55"/>
      <c r="X321" s="55"/>
      <c r="Y321" s="52"/>
      <c r="Z321" s="52"/>
      <c r="AA321" s="56"/>
      <c r="AB321" s="52"/>
      <c r="AC321" s="52"/>
      <c r="AD321" s="52"/>
      <c r="AE321" s="52"/>
      <c r="AF321" s="52"/>
      <c r="AG321" s="52"/>
      <c r="AH321" s="52"/>
      <c r="AI321" s="52"/>
    </row>
    <row r="322" spans="1:35" x14ac:dyDescent="0.25">
      <c r="A322" s="52"/>
      <c r="B322" s="52"/>
      <c r="C322" s="53"/>
      <c r="D322" s="52"/>
      <c r="E322" s="52"/>
      <c r="F322" s="52"/>
      <c r="G322" s="52"/>
      <c r="H322" s="52"/>
      <c r="I322" s="54"/>
      <c r="J322" s="54"/>
      <c r="K322" s="54"/>
      <c r="L322" s="54"/>
      <c r="M322" s="54"/>
      <c r="N322" s="54"/>
      <c r="O322" s="54"/>
      <c r="P322" s="54"/>
      <c r="Q322" s="54"/>
      <c r="R322" s="53"/>
      <c r="S322" s="54"/>
      <c r="T322" s="54"/>
      <c r="U322" s="54"/>
      <c r="V322" s="55"/>
      <c r="W322" s="55"/>
      <c r="X322" s="55"/>
      <c r="Y322" s="52"/>
      <c r="Z322" s="52"/>
      <c r="AA322" s="56"/>
      <c r="AB322" s="52"/>
      <c r="AC322" s="52"/>
      <c r="AD322" s="52"/>
      <c r="AE322" s="52"/>
      <c r="AF322" s="52"/>
      <c r="AG322" s="52"/>
      <c r="AH322" s="52"/>
      <c r="AI322" s="52"/>
    </row>
    <row r="323" spans="1:35" x14ac:dyDescent="0.25">
      <c r="A323" s="52"/>
      <c r="B323" s="52"/>
      <c r="C323" s="53"/>
      <c r="D323" s="52"/>
      <c r="E323" s="52"/>
      <c r="F323" s="52"/>
      <c r="G323" s="52"/>
      <c r="H323" s="52"/>
      <c r="I323" s="54"/>
      <c r="J323" s="54"/>
      <c r="K323" s="54"/>
      <c r="L323" s="54"/>
      <c r="M323" s="54"/>
      <c r="N323" s="54"/>
      <c r="O323" s="54"/>
      <c r="P323" s="54"/>
      <c r="Q323" s="54"/>
      <c r="R323" s="53"/>
      <c r="S323" s="54"/>
      <c r="T323" s="54"/>
      <c r="U323" s="54"/>
      <c r="V323" s="55"/>
      <c r="W323" s="55"/>
      <c r="X323" s="55"/>
      <c r="Y323" s="52"/>
      <c r="Z323" s="52"/>
      <c r="AA323" s="56"/>
      <c r="AB323" s="52"/>
      <c r="AC323" s="52"/>
      <c r="AD323" s="52"/>
      <c r="AE323" s="52"/>
      <c r="AF323" s="52"/>
      <c r="AG323" s="52"/>
      <c r="AH323" s="52"/>
      <c r="AI323" s="52"/>
    </row>
    <row r="324" spans="1:35" x14ac:dyDescent="0.25">
      <c r="A324" s="52"/>
      <c r="B324" s="52"/>
      <c r="C324" s="53"/>
      <c r="D324" s="52"/>
      <c r="E324" s="52"/>
      <c r="F324" s="52"/>
      <c r="G324" s="52"/>
      <c r="H324" s="52"/>
      <c r="I324" s="54"/>
      <c r="J324" s="54"/>
      <c r="K324" s="54"/>
      <c r="L324" s="54"/>
      <c r="M324" s="54"/>
      <c r="N324" s="54"/>
      <c r="O324" s="54"/>
      <c r="P324" s="54"/>
      <c r="Q324" s="54"/>
      <c r="R324" s="53"/>
      <c r="S324" s="54"/>
      <c r="T324" s="54"/>
      <c r="U324" s="54"/>
      <c r="V324" s="55"/>
      <c r="W324" s="55"/>
      <c r="X324" s="55"/>
      <c r="Y324" s="52"/>
      <c r="Z324" s="52"/>
      <c r="AA324" s="56"/>
      <c r="AB324" s="52"/>
      <c r="AC324" s="52"/>
      <c r="AD324" s="52"/>
      <c r="AE324" s="52"/>
      <c r="AF324" s="52"/>
      <c r="AG324" s="52"/>
      <c r="AH324" s="52"/>
      <c r="AI324" s="52"/>
    </row>
    <row r="325" spans="1:35" x14ac:dyDescent="0.25">
      <c r="A325" s="52"/>
      <c r="B325" s="52"/>
      <c r="C325" s="53"/>
      <c r="D325" s="52"/>
      <c r="E325" s="52"/>
      <c r="F325" s="52"/>
      <c r="G325" s="52"/>
      <c r="H325" s="52"/>
      <c r="I325" s="54"/>
      <c r="J325" s="54"/>
      <c r="K325" s="54"/>
      <c r="L325" s="54"/>
      <c r="M325" s="54"/>
      <c r="N325" s="54"/>
      <c r="O325" s="54"/>
      <c r="P325" s="54"/>
      <c r="Q325" s="54"/>
      <c r="R325" s="53"/>
      <c r="S325" s="54"/>
      <c r="T325" s="54"/>
      <c r="U325" s="54"/>
      <c r="V325" s="55"/>
      <c r="W325" s="55"/>
      <c r="X325" s="55"/>
      <c r="Y325" s="52"/>
      <c r="Z325" s="52"/>
      <c r="AA325" s="56"/>
      <c r="AB325" s="52"/>
      <c r="AC325" s="52"/>
      <c r="AD325" s="52"/>
      <c r="AE325" s="52"/>
      <c r="AF325" s="52"/>
      <c r="AG325" s="52"/>
      <c r="AH325" s="52"/>
      <c r="AI325" s="52"/>
    </row>
    <row r="326" spans="1:35" x14ac:dyDescent="0.25">
      <c r="A326" s="52"/>
      <c r="B326" s="52"/>
      <c r="C326" s="53"/>
      <c r="D326" s="52"/>
      <c r="E326" s="52"/>
      <c r="F326" s="52"/>
      <c r="G326" s="52"/>
      <c r="H326" s="52"/>
      <c r="I326" s="54"/>
      <c r="J326" s="54"/>
      <c r="K326" s="54"/>
      <c r="L326" s="54"/>
      <c r="M326" s="54"/>
      <c r="N326" s="54"/>
      <c r="O326" s="54"/>
      <c r="P326" s="54"/>
      <c r="Q326" s="54"/>
      <c r="R326" s="53"/>
      <c r="S326" s="54"/>
      <c r="T326" s="54"/>
      <c r="U326" s="54"/>
      <c r="V326" s="55"/>
      <c r="W326" s="55"/>
      <c r="X326" s="55"/>
      <c r="Y326" s="52"/>
      <c r="Z326" s="52"/>
      <c r="AA326" s="56"/>
      <c r="AB326" s="52"/>
      <c r="AC326" s="52"/>
      <c r="AD326" s="52"/>
      <c r="AE326" s="52"/>
      <c r="AF326" s="52"/>
      <c r="AG326" s="52"/>
      <c r="AH326" s="52"/>
      <c r="AI326" s="52"/>
    </row>
    <row r="327" spans="1:35" x14ac:dyDescent="0.25">
      <c r="A327" s="52"/>
      <c r="B327" s="52"/>
      <c r="C327" s="53"/>
      <c r="D327" s="52"/>
      <c r="E327" s="52"/>
      <c r="F327" s="52"/>
      <c r="G327" s="52"/>
      <c r="H327" s="52"/>
      <c r="I327" s="54"/>
      <c r="J327" s="54"/>
      <c r="K327" s="54"/>
      <c r="L327" s="54"/>
      <c r="M327" s="54"/>
      <c r="N327" s="54"/>
      <c r="O327" s="54"/>
      <c r="P327" s="54"/>
      <c r="Q327" s="54"/>
      <c r="R327" s="53"/>
      <c r="S327" s="54"/>
      <c r="T327" s="54"/>
      <c r="U327" s="54"/>
      <c r="V327" s="55"/>
      <c r="W327" s="55"/>
      <c r="X327" s="55"/>
      <c r="Y327" s="52"/>
      <c r="Z327" s="52"/>
      <c r="AA327" s="56"/>
      <c r="AB327" s="52"/>
      <c r="AC327" s="52"/>
      <c r="AD327" s="52"/>
      <c r="AE327" s="52"/>
      <c r="AF327" s="52"/>
      <c r="AG327" s="52"/>
      <c r="AH327" s="52"/>
      <c r="AI327" s="52"/>
    </row>
    <row r="328" spans="1:35" x14ac:dyDescent="0.25">
      <c r="A328" s="52"/>
      <c r="B328" s="52"/>
      <c r="C328" s="53"/>
      <c r="D328" s="52"/>
      <c r="E328" s="52"/>
      <c r="F328" s="52"/>
      <c r="G328" s="52"/>
      <c r="H328" s="52"/>
      <c r="I328" s="54"/>
      <c r="J328" s="54"/>
      <c r="K328" s="54"/>
      <c r="L328" s="54"/>
      <c r="M328" s="54"/>
      <c r="N328" s="54"/>
      <c r="O328" s="54"/>
      <c r="P328" s="54"/>
      <c r="Q328" s="54"/>
      <c r="R328" s="53"/>
      <c r="S328" s="54"/>
      <c r="T328" s="54"/>
      <c r="U328" s="54"/>
      <c r="V328" s="55"/>
      <c r="W328" s="55"/>
      <c r="X328" s="55"/>
      <c r="Y328" s="52"/>
      <c r="Z328" s="52"/>
      <c r="AA328" s="56"/>
      <c r="AB328" s="52"/>
      <c r="AC328" s="52"/>
      <c r="AD328" s="52"/>
      <c r="AE328" s="52"/>
      <c r="AF328" s="52"/>
      <c r="AG328" s="52"/>
      <c r="AH328" s="52"/>
      <c r="AI328" s="52"/>
    </row>
    <row r="329" spans="1:35" x14ac:dyDescent="0.25">
      <c r="A329" s="52"/>
      <c r="B329" s="52"/>
      <c r="C329" s="53"/>
      <c r="D329" s="52"/>
      <c r="E329" s="52"/>
      <c r="F329" s="52"/>
      <c r="G329" s="52"/>
      <c r="H329" s="52"/>
      <c r="I329" s="54"/>
      <c r="J329" s="54"/>
      <c r="K329" s="54"/>
      <c r="L329" s="54"/>
      <c r="M329" s="54"/>
      <c r="N329" s="54"/>
      <c r="O329" s="54"/>
      <c r="P329" s="54"/>
      <c r="Q329" s="54"/>
      <c r="R329" s="53"/>
      <c r="S329" s="54"/>
      <c r="T329" s="54"/>
      <c r="U329" s="54"/>
      <c r="V329" s="55"/>
      <c r="W329" s="55"/>
      <c r="X329" s="55"/>
      <c r="Y329" s="52"/>
      <c r="Z329" s="52"/>
      <c r="AA329" s="56"/>
      <c r="AB329" s="52"/>
      <c r="AC329" s="52"/>
      <c r="AD329" s="52"/>
      <c r="AE329" s="52"/>
      <c r="AF329" s="52"/>
      <c r="AG329" s="52"/>
      <c r="AH329" s="52"/>
      <c r="AI329" s="52"/>
    </row>
    <row r="330" spans="1:35" x14ac:dyDescent="0.25">
      <c r="A330" s="52"/>
      <c r="B330" s="52"/>
      <c r="C330" s="53"/>
      <c r="D330" s="52"/>
      <c r="E330" s="52"/>
      <c r="F330" s="52"/>
      <c r="G330" s="52"/>
      <c r="H330" s="52"/>
      <c r="I330" s="54"/>
      <c r="J330" s="54"/>
      <c r="K330" s="54"/>
      <c r="L330" s="54"/>
      <c r="M330" s="54"/>
      <c r="N330" s="54"/>
      <c r="O330" s="54"/>
      <c r="P330" s="54"/>
      <c r="Q330" s="54"/>
      <c r="R330" s="53"/>
      <c r="S330" s="54"/>
      <c r="T330" s="54"/>
      <c r="U330" s="54"/>
      <c r="V330" s="55"/>
      <c r="W330" s="55"/>
      <c r="X330" s="55"/>
      <c r="Y330" s="52"/>
      <c r="Z330" s="52"/>
      <c r="AA330" s="56"/>
      <c r="AB330" s="52"/>
      <c r="AC330" s="52"/>
      <c r="AD330" s="52"/>
      <c r="AE330" s="52"/>
      <c r="AF330" s="52"/>
      <c r="AG330" s="52"/>
      <c r="AH330" s="52"/>
      <c r="AI330" s="52"/>
    </row>
    <row r="331" spans="1:35" x14ac:dyDescent="0.25">
      <c r="A331" s="52"/>
      <c r="B331" s="52"/>
      <c r="C331" s="53"/>
      <c r="D331" s="52"/>
      <c r="E331" s="52"/>
      <c r="F331" s="52"/>
      <c r="G331" s="52"/>
      <c r="H331" s="52"/>
      <c r="I331" s="54"/>
      <c r="J331" s="54"/>
      <c r="K331" s="54"/>
      <c r="L331" s="54"/>
      <c r="M331" s="54"/>
      <c r="N331" s="54"/>
      <c r="O331" s="54"/>
      <c r="P331" s="54"/>
      <c r="Q331" s="54"/>
      <c r="R331" s="53"/>
      <c r="S331" s="54"/>
      <c r="T331" s="54"/>
      <c r="U331" s="54"/>
      <c r="V331" s="55"/>
      <c r="W331" s="55"/>
      <c r="X331" s="55"/>
      <c r="Y331" s="52"/>
      <c r="Z331" s="52"/>
      <c r="AA331" s="56"/>
      <c r="AB331" s="52"/>
      <c r="AC331" s="52"/>
      <c r="AD331" s="52"/>
      <c r="AE331" s="52"/>
      <c r="AF331" s="52"/>
      <c r="AG331" s="52"/>
      <c r="AH331" s="52"/>
      <c r="AI331" s="52"/>
    </row>
    <row r="332" spans="1:35" x14ac:dyDescent="0.25">
      <c r="A332" s="52"/>
      <c r="B332" s="52"/>
      <c r="C332" s="53"/>
      <c r="D332" s="52"/>
      <c r="E332" s="52"/>
      <c r="F332" s="52"/>
      <c r="G332" s="52"/>
      <c r="H332" s="52"/>
      <c r="I332" s="54"/>
      <c r="J332" s="54"/>
      <c r="K332" s="54"/>
      <c r="L332" s="54"/>
      <c r="M332" s="54"/>
      <c r="N332" s="54"/>
      <c r="O332" s="54"/>
      <c r="P332" s="54"/>
      <c r="Q332" s="54"/>
      <c r="R332" s="53"/>
      <c r="S332" s="54"/>
      <c r="T332" s="54"/>
      <c r="U332" s="54"/>
      <c r="V332" s="55"/>
      <c r="W332" s="55"/>
      <c r="X332" s="55"/>
      <c r="Y332" s="52"/>
      <c r="Z332" s="52"/>
      <c r="AA332" s="56"/>
      <c r="AB332" s="52"/>
      <c r="AC332" s="52"/>
      <c r="AD332" s="52"/>
      <c r="AE332" s="52"/>
      <c r="AF332" s="52"/>
      <c r="AG332" s="52"/>
      <c r="AH332" s="52"/>
      <c r="AI332" s="52"/>
    </row>
    <row r="333" spans="1:35" x14ac:dyDescent="0.25">
      <c r="A333" s="52"/>
      <c r="B333" s="52"/>
      <c r="C333" s="53"/>
      <c r="D333" s="52"/>
      <c r="E333" s="52"/>
      <c r="F333" s="52"/>
      <c r="G333" s="52"/>
      <c r="H333" s="52"/>
      <c r="I333" s="54"/>
      <c r="J333" s="54"/>
      <c r="K333" s="54"/>
      <c r="L333" s="54"/>
      <c r="M333" s="54"/>
      <c r="N333" s="54"/>
      <c r="O333" s="54"/>
      <c r="P333" s="54"/>
      <c r="Q333" s="54"/>
      <c r="R333" s="53"/>
      <c r="S333" s="54"/>
      <c r="T333" s="54"/>
      <c r="U333" s="54"/>
      <c r="V333" s="55"/>
      <c r="W333" s="55"/>
      <c r="X333" s="55"/>
      <c r="Y333" s="52"/>
      <c r="Z333" s="52"/>
      <c r="AA333" s="56"/>
      <c r="AB333" s="52"/>
      <c r="AC333" s="52"/>
      <c r="AD333" s="52"/>
      <c r="AE333" s="52"/>
      <c r="AF333" s="52"/>
      <c r="AG333" s="52"/>
      <c r="AH333" s="52"/>
      <c r="AI333" s="52"/>
    </row>
    <row r="334" spans="1:35" x14ac:dyDescent="0.25">
      <c r="A334" s="52"/>
      <c r="B334" s="52"/>
      <c r="C334" s="53"/>
      <c r="D334" s="52"/>
      <c r="E334" s="52"/>
      <c r="F334" s="52"/>
      <c r="G334" s="52"/>
      <c r="H334" s="52"/>
      <c r="I334" s="54"/>
      <c r="J334" s="54"/>
      <c r="K334" s="54"/>
      <c r="L334" s="54"/>
      <c r="M334" s="54"/>
      <c r="N334" s="54"/>
      <c r="O334" s="54"/>
      <c r="P334" s="54"/>
      <c r="Q334" s="54"/>
      <c r="R334" s="53"/>
      <c r="S334" s="54"/>
      <c r="T334" s="54"/>
      <c r="U334" s="54"/>
      <c r="V334" s="55"/>
      <c r="W334" s="55"/>
      <c r="X334" s="55"/>
      <c r="Y334" s="52"/>
      <c r="Z334" s="52"/>
      <c r="AA334" s="56"/>
      <c r="AB334" s="52"/>
      <c r="AC334" s="52"/>
      <c r="AD334" s="52"/>
      <c r="AE334" s="52"/>
      <c r="AF334" s="52"/>
      <c r="AG334" s="52"/>
      <c r="AH334" s="52"/>
      <c r="AI334" s="52"/>
    </row>
    <row r="335" spans="1:35" x14ac:dyDescent="0.25">
      <c r="A335" s="52"/>
      <c r="B335" s="52"/>
      <c r="C335" s="53"/>
      <c r="D335" s="52"/>
      <c r="E335" s="52"/>
      <c r="F335" s="52"/>
      <c r="G335" s="52"/>
      <c r="H335" s="52"/>
      <c r="I335" s="54"/>
      <c r="J335" s="54"/>
      <c r="K335" s="54"/>
      <c r="L335" s="54"/>
      <c r="M335" s="54"/>
      <c r="N335" s="54"/>
      <c r="O335" s="54"/>
      <c r="P335" s="54"/>
      <c r="Q335" s="54"/>
      <c r="R335" s="53"/>
      <c r="S335" s="54"/>
      <c r="T335" s="54"/>
      <c r="U335" s="54"/>
      <c r="V335" s="55"/>
      <c r="W335" s="55"/>
      <c r="X335" s="55"/>
      <c r="Y335" s="52"/>
      <c r="Z335" s="52"/>
      <c r="AA335" s="56"/>
      <c r="AB335" s="52"/>
      <c r="AC335" s="52"/>
      <c r="AD335" s="52"/>
      <c r="AE335" s="52"/>
      <c r="AF335" s="52"/>
      <c r="AG335" s="52"/>
      <c r="AH335" s="52"/>
      <c r="AI335" s="52"/>
    </row>
    <row r="336" spans="1:35" x14ac:dyDescent="0.25">
      <c r="A336" s="52"/>
      <c r="B336" s="52"/>
      <c r="C336" s="53"/>
      <c r="D336" s="52"/>
      <c r="E336" s="52"/>
      <c r="F336" s="52"/>
      <c r="G336" s="52"/>
      <c r="H336" s="52"/>
      <c r="I336" s="54"/>
      <c r="J336" s="54"/>
      <c r="K336" s="54"/>
      <c r="L336" s="54"/>
      <c r="M336" s="54"/>
      <c r="N336" s="54"/>
      <c r="O336" s="54"/>
      <c r="P336" s="54"/>
      <c r="Q336" s="54"/>
      <c r="R336" s="53"/>
      <c r="S336" s="54"/>
      <c r="T336" s="54"/>
      <c r="U336" s="54"/>
      <c r="V336" s="55"/>
      <c r="W336" s="55"/>
      <c r="X336" s="55"/>
      <c r="Y336" s="52"/>
      <c r="Z336" s="52"/>
      <c r="AA336" s="56"/>
      <c r="AB336" s="52"/>
      <c r="AC336" s="52"/>
      <c r="AD336" s="52"/>
      <c r="AE336" s="52"/>
      <c r="AF336" s="52"/>
      <c r="AG336" s="52"/>
      <c r="AH336" s="52"/>
      <c r="AI336" s="52"/>
    </row>
    <row r="337" spans="1:35" x14ac:dyDescent="0.25">
      <c r="A337" s="52"/>
      <c r="B337" s="52"/>
      <c r="C337" s="53"/>
      <c r="D337" s="52"/>
      <c r="E337" s="52"/>
      <c r="F337" s="52"/>
      <c r="G337" s="52"/>
      <c r="H337" s="52"/>
      <c r="I337" s="54"/>
      <c r="J337" s="54"/>
      <c r="K337" s="54"/>
      <c r="L337" s="54"/>
      <c r="M337" s="54"/>
      <c r="N337" s="54"/>
      <c r="O337" s="54"/>
      <c r="P337" s="54"/>
      <c r="Q337" s="54"/>
      <c r="R337" s="53"/>
      <c r="S337" s="54"/>
      <c r="T337" s="54"/>
      <c r="U337" s="54"/>
      <c r="V337" s="55"/>
      <c r="W337" s="55"/>
      <c r="X337" s="55"/>
      <c r="Y337" s="52"/>
      <c r="Z337" s="52"/>
      <c r="AA337" s="56"/>
      <c r="AB337" s="52"/>
      <c r="AC337" s="52"/>
      <c r="AD337" s="52"/>
      <c r="AE337" s="52"/>
      <c r="AF337" s="52"/>
      <c r="AG337" s="52"/>
      <c r="AH337" s="52"/>
      <c r="AI337" s="52"/>
    </row>
    <row r="338" spans="1:35" x14ac:dyDescent="0.25">
      <c r="A338" s="52"/>
      <c r="B338" s="52"/>
      <c r="C338" s="53"/>
      <c r="D338" s="52"/>
      <c r="E338" s="52"/>
      <c r="F338" s="52"/>
      <c r="G338" s="52"/>
      <c r="H338" s="52"/>
      <c r="I338" s="54"/>
      <c r="J338" s="54"/>
      <c r="K338" s="54"/>
      <c r="L338" s="54"/>
      <c r="M338" s="54"/>
      <c r="N338" s="54"/>
      <c r="O338" s="54"/>
      <c r="P338" s="54"/>
      <c r="Q338" s="54"/>
      <c r="R338" s="53"/>
      <c r="S338" s="54"/>
      <c r="T338" s="54"/>
      <c r="U338" s="54"/>
      <c r="V338" s="55"/>
      <c r="W338" s="55"/>
      <c r="X338" s="55"/>
      <c r="Y338" s="52"/>
      <c r="Z338" s="52"/>
      <c r="AA338" s="56"/>
      <c r="AB338" s="52"/>
      <c r="AC338" s="52"/>
      <c r="AD338" s="52"/>
      <c r="AE338" s="52"/>
      <c r="AF338" s="52"/>
      <c r="AG338" s="52"/>
      <c r="AH338" s="52"/>
      <c r="AI338" s="52"/>
    </row>
    <row r="339" spans="1:35" x14ac:dyDescent="0.25">
      <c r="A339" s="52"/>
      <c r="B339" s="52"/>
      <c r="C339" s="53"/>
      <c r="D339" s="52"/>
      <c r="E339" s="52"/>
      <c r="F339" s="52"/>
      <c r="G339" s="52"/>
      <c r="H339" s="52"/>
      <c r="I339" s="54"/>
      <c r="J339" s="54"/>
      <c r="K339" s="54"/>
      <c r="L339" s="54"/>
      <c r="M339" s="54"/>
      <c r="N339" s="54"/>
      <c r="O339" s="54"/>
      <c r="P339" s="54"/>
      <c r="Q339" s="54"/>
      <c r="R339" s="53"/>
      <c r="S339" s="54"/>
      <c r="T339" s="54"/>
      <c r="U339" s="54"/>
      <c r="V339" s="55"/>
      <c r="W339" s="55"/>
      <c r="X339" s="55"/>
      <c r="Y339" s="52"/>
      <c r="Z339" s="52"/>
      <c r="AA339" s="56"/>
      <c r="AB339" s="52"/>
      <c r="AC339" s="52"/>
      <c r="AD339" s="52"/>
      <c r="AE339" s="52"/>
      <c r="AF339" s="52"/>
      <c r="AG339" s="52"/>
      <c r="AH339" s="52"/>
      <c r="AI339" s="52"/>
    </row>
    <row r="340" spans="1:35" x14ac:dyDescent="0.25">
      <c r="A340" s="52"/>
      <c r="B340" s="52"/>
      <c r="C340" s="53"/>
      <c r="D340" s="52"/>
      <c r="E340" s="52"/>
      <c r="F340" s="52"/>
      <c r="G340" s="52"/>
      <c r="H340" s="52"/>
      <c r="I340" s="54"/>
      <c r="J340" s="54"/>
      <c r="K340" s="54"/>
      <c r="L340" s="54"/>
      <c r="M340" s="54"/>
      <c r="N340" s="54"/>
      <c r="O340" s="54"/>
      <c r="P340" s="54"/>
      <c r="Q340" s="54"/>
      <c r="R340" s="53"/>
      <c r="S340" s="54"/>
      <c r="T340" s="54"/>
      <c r="U340" s="54"/>
      <c r="V340" s="55"/>
      <c r="W340" s="55"/>
      <c r="X340" s="55"/>
      <c r="Y340" s="52"/>
      <c r="Z340" s="52"/>
      <c r="AA340" s="56"/>
      <c r="AB340" s="52"/>
      <c r="AC340" s="52"/>
      <c r="AD340" s="52"/>
      <c r="AE340" s="52"/>
      <c r="AF340" s="52"/>
      <c r="AG340" s="52"/>
      <c r="AH340" s="52"/>
      <c r="AI340" s="52"/>
    </row>
    <row r="341" spans="1:35" x14ac:dyDescent="0.25">
      <c r="A341" s="52"/>
      <c r="B341" s="52"/>
      <c r="C341" s="53"/>
      <c r="D341" s="52"/>
      <c r="E341" s="52"/>
      <c r="F341" s="52"/>
      <c r="G341" s="52"/>
      <c r="H341" s="52"/>
      <c r="I341" s="54"/>
      <c r="J341" s="54"/>
      <c r="K341" s="54"/>
      <c r="L341" s="54"/>
      <c r="M341" s="54"/>
      <c r="N341" s="54"/>
      <c r="O341" s="54"/>
      <c r="P341" s="54"/>
      <c r="Q341" s="54"/>
      <c r="R341" s="53"/>
      <c r="S341" s="54"/>
      <c r="T341" s="54"/>
      <c r="U341" s="54"/>
      <c r="V341" s="55"/>
      <c r="W341" s="55"/>
      <c r="X341" s="55"/>
      <c r="Y341" s="52"/>
      <c r="Z341" s="52"/>
      <c r="AA341" s="56"/>
      <c r="AB341" s="52"/>
      <c r="AC341" s="52"/>
      <c r="AD341" s="52"/>
      <c r="AE341" s="52"/>
      <c r="AF341" s="52"/>
      <c r="AG341" s="52"/>
      <c r="AH341" s="52"/>
      <c r="AI341" s="52"/>
    </row>
    <row r="342" spans="1:35" x14ac:dyDescent="0.25">
      <c r="A342" s="52"/>
      <c r="B342" s="52"/>
      <c r="C342" s="53"/>
      <c r="D342" s="52"/>
      <c r="E342" s="52"/>
      <c r="F342" s="52"/>
      <c r="G342" s="52"/>
      <c r="H342" s="52"/>
      <c r="I342" s="54"/>
      <c r="J342" s="54"/>
      <c r="K342" s="54"/>
      <c r="L342" s="54"/>
      <c r="M342" s="54"/>
      <c r="N342" s="54"/>
      <c r="O342" s="54"/>
      <c r="P342" s="54"/>
      <c r="Q342" s="54"/>
      <c r="R342" s="53"/>
      <c r="S342" s="54"/>
      <c r="T342" s="54"/>
      <c r="U342" s="54"/>
      <c r="V342" s="55"/>
      <c r="W342" s="55"/>
      <c r="X342" s="55"/>
      <c r="Y342" s="52"/>
      <c r="Z342" s="52"/>
      <c r="AA342" s="56"/>
      <c r="AB342" s="52"/>
      <c r="AC342" s="52"/>
      <c r="AD342" s="52"/>
      <c r="AE342" s="52"/>
      <c r="AF342" s="52"/>
      <c r="AG342" s="52"/>
      <c r="AH342" s="52"/>
      <c r="AI342" s="52"/>
    </row>
    <row r="343" spans="1:35" x14ac:dyDescent="0.25">
      <c r="A343" s="52"/>
      <c r="B343" s="52"/>
      <c r="C343" s="53"/>
      <c r="D343" s="52"/>
      <c r="E343" s="52"/>
      <c r="F343" s="52"/>
      <c r="G343" s="52"/>
      <c r="H343" s="52"/>
      <c r="I343" s="54"/>
      <c r="J343" s="54"/>
      <c r="K343" s="54"/>
      <c r="L343" s="54"/>
      <c r="M343" s="54"/>
      <c r="N343" s="54"/>
      <c r="O343" s="54"/>
      <c r="P343" s="54"/>
      <c r="Q343" s="54"/>
      <c r="R343" s="53"/>
      <c r="S343" s="54"/>
      <c r="T343" s="54"/>
      <c r="U343" s="54"/>
      <c r="V343" s="55"/>
      <c r="W343" s="55"/>
      <c r="X343" s="55"/>
      <c r="Y343" s="52"/>
      <c r="Z343" s="52"/>
      <c r="AA343" s="56"/>
      <c r="AB343" s="52"/>
      <c r="AC343" s="52"/>
      <c r="AD343" s="52"/>
      <c r="AE343" s="52"/>
      <c r="AF343" s="52"/>
      <c r="AG343" s="52"/>
      <c r="AH343" s="52"/>
      <c r="AI343" s="52"/>
    </row>
    <row r="344" spans="1:35" x14ac:dyDescent="0.25">
      <c r="A344" s="52"/>
      <c r="B344" s="52"/>
      <c r="C344" s="53"/>
      <c r="D344" s="52"/>
      <c r="E344" s="52"/>
      <c r="F344" s="52"/>
      <c r="G344" s="52"/>
      <c r="H344" s="52"/>
      <c r="I344" s="54"/>
      <c r="J344" s="54"/>
      <c r="K344" s="54"/>
      <c r="L344" s="54"/>
      <c r="M344" s="54"/>
      <c r="N344" s="54"/>
      <c r="O344" s="54"/>
      <c r="P344" s="54"/>
      <c r="Q344" s="54"/>
      <c r="R344" s="53"/>
      <c r="S344" s="54"/>
      <c r="T344" s="54"/>
      <c r="U344" s="54"/>
      <c r="V344" s="55"/>
      <c r="W344" s="55"/>
      <c r="X344" s="55"/>
      <c r="Y344" s="52"/>
      <c r="Z344" s="52"/>
      <c r="AA344" s="56"/>
      <c r="AB344" s="52"/>
      <c r="AC344" s="52"/>
      <c r="AD344" s="52"/>
      <c r="AE344" s="52"/>
      <c r="AF344" s="52"/>
      <c r="AG344" s="52"/>
      <c r="AH344" s="52"/>
      <c r="AI344" s="52"/>
    </row>
    <row r="345" spans="1:35" x14ac:dyDescent="0.25">
      <c r="A345" s="52"/>
      <c r="B345" s="52"/>
      <c r="C345" s="53"/>
      <c r="D345" s="52"/>
      <c r="E345" s="52"/>
      <c r="F345" s="52"/>
      <c r="G345" s="52"/>
      <c r="H345" s="52"/>
      <c r="I345" s="54"/>
      <c r="J345" s="54"/>
      <c r="K345" s="54"/>
      <c r="L345" s="54"/>
      <c r="M345" s="54"/>
      <c r="N345" s="54"/>
      <c r="O345" s="54"/>
      <c r="P345" s="54"/>
      <c r="Q345" s="54"/>
      <c r="R345" s="53"/>
      <c r="S345" s="54"/>
      <c r="T345" s="54"/>
      <c r="U345" s="54"/>
      <c r="V345" s="55"/>
      <c r="W345" s="55"/>
      <c r="X345" s="55"/>
      <c r="Y345" s="52"/>
      <c r="Z345" s="52"/>
      <c r="AA345" s="56"/>
      <c r="AB345" s="52"/>
      <c r="AC345" s="52"/>
      <c r="AD345" s="52"/>
      <c r="AE345" s="52"/>
      <c r="AF345" s="52"/>
      <c r="AG345" s="52"/>
      <c r="AH345" s="52"/>
      <c r="AI345" s="52"/>
    </row>
    <row r="346" spans="1:35" x14ac:dyDescent="0.25">
      <c r="A346" s="52"/>
      <c r="B346" s="52"/>
      <c r="C346" s="53"/>
      <c r="D346" s="52"/>
      <c r="E346" s="52"/>
      <c r="F346" s="52"/>
      <c r="G346" s="52"/>
      <c r="H346" s="52"/>
      <c r="I346" s="54"/>
      <c r="J346" s="54"/>
      <c r="K346" s="54"/>
      <c r="L346" s="54"/>
      <c r="M346" s="54"/>
      <c r="N346" s="54"/>
      <c r="O346" s="54"/>
      <c r="P346" s="54"/>
      <c r="Q346" s="54"/>
      <c r="R346" s="53"/>
      <c r="S346" s="54"/>
      <c r="T346" s="54"/>
      <c r="U346" s="54"/>
      <c r="V346" s="55"/>
      <c r="W346" s="55"/>
      <c r="X346" s="55"/>
      <c r="Y346" s="52"/>
      <c r="Z346" s="52"/>
      <c r="AA346" s="56"/>
      <c r="AB346" s="52"/>
      <c r="AC346" s="52"/>
      <c r="AD346" s="52"/>
      <c r="AE346" s="52"/>
      <c r="AF346" s="52"/>
      <c r="AG346" s="52"/>
      <c r="AH346" s="52"/>
      <c r="AI346" s="52"/>
    </row>
    <row r="347" spans="1:35" x14ac:dyDescent="0.25">
      <c r="A347" s="52"/>
      <c r="B347" s="52"/>
      <c r="C347" s="53"/>
      <c r="D347" s="52"/>
      <c r="E347" s="52"/>
      <c r="F347" s="52"/>
      <c r="G347" s="52"/>
      <c r="H347" s="52"/>
      <c r="I347" s="54"/>
      <c r="J347" s="54"/>
      <c r="K347" s="54"/>
      <c r="L347" s="54"/>
      <c r="M347" s="54"/>
      <c r="N347" s="54"/>
      <c r="O347" s="54"/>
      <c r="P347" s="54"/>
      <c r="Q347" s="54"/>
      <c r="R347" s="53"/>
      <c r="S347" s="54"/>
      <c r="T347" s="54"/>
      <c r="U347" s="54"/>
      <c r="V347" s="55"/>
      <c r="W347" s="55"/>
      <c r="X347" s="55"/>
      <c r="Y347" s="52"/>
      <c r="Z347" s="52"/>
      <c r="AA347" s="56"/>
      <c r="AB347" s="52"/>
      <c r="AC347" s="52"/>
      <c r="AD347" s="52"/>
      <c r="AE347" s="52"/>
      <c r="AF347" s="52"/>
      <c r="AG347" s="52"/>
      <c r="AH347" s="52"/>
      <c r="AI347" s="52"/>
    </row>
    <row r="348" spans="1:35" x14ac:dyDescent="0.25">
      <c r="A348" s="52"/>
      <c r="B348" s="52"/>
      <c r="C348" s="53"/>
      <c r="D348" s="52"/>
      <c r="E348" s="52"/>
      <c r="F348" s="52"/>
      <c r="G348" s="52"/>
      <c r="H348" s="52"/>
      <c r="I348" s="54"/>
      <c r="J348" s="54"/>
      <c r="K348" s="54"/>
      <c r="L348" s="54"/>
      <c r="M348" s="54"/>
      <c r="N348" s="54"/>
      <c r="O348" s="54"/>
      <c r="P348" s="54"/>
      <c r="Q348" s="54"/>
      <c r="R348" s="53"/>
      <c r="S348" s="54"/>
      <c r="T348" s="54"/>
      <c r="U348" s="54"/>
      <c r="V348" s="55"/>
      <c r="W348" s="55"/>
      <c r="X348" s="55"/>
      <c r="Y348" s="52"/>
      <c r="Z348" s="52"/>
      <c r="AA348" s="56"/>
      <c r="AB348" s="52"/>
      <c r="AC348" s="52"/>
      <c r="AD348" s="52"/>
      <c r="AE348" s="52"/>
      <c r="AF348" s="52"/>
      <c r="AG348" s="52"/>
      <c r="AH348" s="52"/>
      <c r="AI348" s="52"/>
    </row>
    <row r="349" spans="1:35" x14ac:dyDescent="0.25">
      <c r="A349" s="52"/>
      <c r="B349" s="52"/>
      <c r="C349" s="53"/>
      <c r="D349" s="52"/>
      <c r="E349" s="52"/>
      <c r="F349" s="52"/>
      <c r="G349" s="52"/>
      <c r="H349" s="52"/>
      <c r="I349" s="54"/>
      <c r="J349" s="54"/>
      <c r="K349" s="54"/>
      <c r="L349" s="54"/>
      <c r="M349" s="54"/>
      <c r="N349" s="54"/>
      <c r="O349" s="54"/>
      <c r="P349" s="54"/>
      <c r="Q349" s="54"/>
      <c r="R349" s="53"/>
      <c r="S349" s="54"/>
      <c r="T349" s="54"/>
      <c r="U349" s="54"/>
      <c r="V349" s="55"/>
      <c r="W349" s="55"/>
      <c r="X349" s="55"/>
      <c r="Y349" s="52"/>
      <c r="Z349" s="52"/>
      <c r="AA349" s="56"/>
      <c r="AB349" s="52"/>
      <c r="AC349" s="52"/>
      <c r="AD349" s="52"/>
      <c r="AE349" s="52"/>
      <c r="AF349" s="52"/>
      <c r="AG349" s="52"/>
      <c r="AH349" s="52"/>
      <c r="AI349" s="52"/>
    </row>
    <row r="350" spans="1:35" x14ac:dyDescent="0.25">
      <c r="A350" s="52"/>
      <c r="B350" s="52"/>
      <c r="C350" s="53"/>
      <c r="D350" s="52"/>
      <c r="E350" s="52"/>
      <c r="F350" s="52"/>
      <c r="G350" s="52"/>
      <c r="H350" s="52"/>
      <c r="I350" s="54"/>
      <c r="J350" s="54"/>
      <c r="K350" s="54"/>
      <c r="L350" s="54"/>
      <c r="M350" s="54"/>
      <c r="N350" s="54"/>
      <c r="O350" s="54"/>
      <c r="P350" s="54"/>
      <c r="Q350" s="54"/>
      <c r="R350" s="53"/>
      <c r="S350" s="54"/>
      <c r="T350" s="54"/>
      <c r="U350" s="54"/>
      <c r="V350" s="55"/>
      <c r="W350" s="55"/>
      <c r="X350" s="55"/>
      <c r="Y350" s="52"/>
      <c r="Z350" s="52"/>
      <c r="AA350" s="56"/>
      <c r="AB350" s="52"/>
      <c r="AC350" s="52"/>
      <c r="AD350" s="52"/>
      <c r="AE350" s="52"/>
      <c r="AF350" s="52"/>
      <c r="AG350" s="52"/>
      <c r="AH350" s="52"/>
      <c r="AI350" s="52"/>
    </row>
    <row r="351" spans="1:35" x14ac:dyDescent="0.25">
      <c r="A351" s="52"/>
      <c r="B351" s="52"/>
      <c r="C351" s="53"/>
      <c r="D351" s="52"/>
      <c r="E351" s="52"/>
      <c r="F351" s="52"/>
      <c r="G351" s="52"/>
      <c r="H351" s="52"/>
      <c r="I351" s="54"/>
      <c r="J351" s="54"/>
      <c r="K351" s="54"/>
      <c r="L351" s="54"/>
      <c r="M351" s="54"/>
      <c r="N351" s="54"/>
      <c r="O351" s="54"/>
      <c r="P351" s="54"/>
      <c r="Q351" s="54"/>
      <c r="R351" s="53"/>
      <c r="S351" s="54"/>
      <c r="T351" s="54"/>
      <c r="U351" s="54"/>
      <c r="V351" s="55"/>
      <c r="W351" s="55"/>
      <c r="X351" s="55"/>
      <c r="Y351" s="52"/>
      <c r="Z351" s="52"/>
      <c r="AA351" s="56"/>
      <c r="AB351" s="52"/>
      <c r="AC351" s="52"/>
      <c r="AD351" s="52"/>
      <c r="AE351" s="52"/>
      <c r="AF351" s="52"/>
      <c r="AG351" s="52"/>
      <c r="AH351" s="52"/>
      <c r="AI351" s="52"/>
    </row>
    <row r="352" spans="1:35" x14ac:dyDescent="0.25">
      <c r="A352" s="52"/>
      <c r="B352" s="52"/>
      <c r="C352" s="53"/>
      <c r="D352" s="52"/>
      <c r="E352" s="52"/>
      <c r="F352" s="52"/>
      <c r="G352" s="52"/>
      <c r="H352" s="52"/>
      <c r="I352" s="54"/>
      <c r="J352" s="54"/>
      <c r="K352" s="54"/>
      <c r="L352" s="54"/>
      <c r="M352" s="54"/>
      <c r="N352" s="54"/>
      <c r="O352" s="54"/>
      <c r="P352" s="54"/>
      <c r="Q352" s="54"/>
      <c r="R352" s="53"/>
      <c r="S352" s="54"/>
      <c r="T352" s="54"/>
      <c r="U352" s="54"/>
      <c r="V352" s="55"/>
      <c r="W352" s="55"/>
      <c r="X352" s="55"/>
      <c r="Y352" s="52"/>
      <c r="Z352" s="52"/>
      <c r="AA352" s="56"/>
      <c r="AB352" s="52"/>
      <c r="AC352" s="52"/>
      <c r="AD352" s="52"/>
      <c r="AE352" s="52"/>
      <c r="AF352" s="52"/>
      <c r="AG352" s="52"/>
      <c r="AH352" s="52"/>
      <c r="AI352" s="52"/>
    </row>
    <row r="353" spans="1:35" x14ac:dyDescent="0.25">
      <c r="A353" s="52"/>
      <c r="B353" s="52"/>
      <c r="C353" s="53"/>
      <c r="D353" s="52"/>
      <c r="E353" s="52"/>
      <c r="F353" s="52"/>
      <c r="G353" s="52"/>
      <c r="H353" s="52"/>
      <c r="I353" s="54"/>
      <c r="J353" s="54"/>
      <c r="K353" s="54"/>
      <c r="L353" s="54"/>
      <c r="M353" s="54"/>
      <c r="N353" s="54"/>
      <c r="O353" s="54"/>
      <c r="P353" s="54"/>
      <c r="Q353" s="54"/>
      <c r="R353" s="53"/>
      <c r="S353" s="54"/>
      <c r="T353" s="54"/>
      <c r="U353" s="54"/>
      <c r="V353" s="55"/>
      <c r="W353" s="55"/>
      <c r="X353" s="55"/>
      <c r="Y353" s="52"/>
      <c r="Z353" s="52"/>
      <c r="AA353" s="56"/>
      <c r="AB353" s="52"/>
      <c r="AC353" s="52"/>
      <c r="AD353" s="52"/>
      <c r="AE353" s="52"/>
      <c r="AF353" s="52"/>
      <c r="AG353" s="52"/>
      <c r="AH353" s="52"/>
      <c r="AI353" s="52"/>
    </row>
    <row r="354" spans="1:35" x14ac:dyDescent="0.25">
      <c r="A354" s="52"/>
      <c r="B354" s="52"/>
      <c r="C354" s="53"/>
      <c r="D354" s="52"/>
      <c r="E354" s="52"/>
      <c r="F354" s="52"/>
      <c r="G354" s="52"/>
      <c r="H354" s="52"/>
      <c r="I354" s="54"/>
      <c r="J354" s="54"/>
      <c r="K354" s="54"/>
      <c r="L354" s="54"/>
      <c r="M354" s="54"/>
      <c r="N354" s="54"/>
      <c r="O354" s="54"/>
      <c r="P354" s="54"/>
      <c r="Q354" s="54"/>
      <c r="R354" s="53"/>
      <c r="S354" s="54"/>
      <c r="T354" s="54"/>
      <c r="U354" s="54"/>
      <c r="V354" s="55"/>
      <c r="W354" s="55"/>
      <c r="X354" s="55"/>
      <c r="Y354" s="52"/>
      <c r="Z354" s="52"/>
      <c r="AA354" s="56"/>
      <c r="AB354" s="52"/>
      <c r="AC354" s="52"/>
      <c r="AD354" s="52"/>
      <c r="AE354" s="52"/>
      <c r="AF354" s="52"/>
      <c r="AG354" s="52"/>
      <c r="AH354" s="52"/>
      <c r="AI354" s="52"/>
    </row>
    <row r="355" spans="1:35" x14ac:dyDescent="0.25">
      <c r="A355" s="52"/>
      <c r="B355" s="52"/>
      <c r="C355" s="53"/>
      <c r="D355" s="52"/>
      <c r="E355" s="52"/>
      <c r="F355" s="52"/>
      <c r="G355" s="52"/>
      <c r="H355" s="52"/>
      <c r="I355" s="54"/>
      <c r="J355" s="54"/>
      <c r="K355" s="54"/>
      <c r="L355" s="54"/>
      <c r="M355" s="54"/>
      <c r="N355" s="54"/>
      <c r="O355" s="54"/>
      <c r="P355" s="54"/>
      <c r="Q355" s="54"/>
      <c r="R355" s="53"/>
      <c r="S355" s="54"/>
      <c r="T355" s="54"/>
      <c r="U355" s="54"/>
      <c r="V355" s="55"/>
      <c r="W355" s="55"/>
      <c r="X355" s="55"/>
      <c r="Y355" s="52"/>
      <c r="Z355" s="52"/>
      <c r="AA355" s="56"/>
      <c r="AB355" s="52"/>
      <c r="AC355" s="52"/>
      <c r="AD355" s="52"/>
      <c r="AE355" s="52"/>
      <c r="AF355" s="52"/>
      <c r="AG355" s="52"/>
      <c r="AH355" s="52"/>
      <c r="AI355" s="52"/>
    </row>
    <row r="356" spans="1:35" x14ac:dyDescent="0.25">
      <c r="A356" s="52"/>
      <c r="B356" s="52"/>
      <c r="C356" s="53"/>
      <c r="D356" s="52"/>
      <c r="E356" s="52"/>
      <c r="F356" s="52"/>
      <c r="G356" s="52"/>
      <c r="H356" s="52"/>
      <c r="I356" s="54"/>
      <c r="J356" s="54"/>
      <c r="K356" s="54"/>
      <c r="L356" s="54"/>
      <c r="M356" s="54"/>
      <c r="N356" s="54"/>
      <c r="O356" s="54"/>
      <c r="P356" s="54"/>
      <c r="Q356" s="54"/>
      <c r="R356" s="53"/>
      <c r="S356" s="54"/>
      <c r="T356" s="54"/>
      <c r="U356" s="54"/>
      <c r="V356" s="55"/>
      <c r="W356" s="55"/>
      <c r="X356" s="55"/>
      <c r="Y356" s="52"/>
      <c r="Z356" s="52"/>
      <c r="AA356" s="56"/>
      <c r="AB356" s="52"/>
      <c r="AC356" s="52"/>
      <c r="AD356" s="52"/>
      <c r="AE356" s="52"/>
      <c r="AF356" s="52"/>
      <c r="AG356" s="52"/>
      <c r="AH356" s="52"/>
      <c r="AI356" s="52"/>
    </row>
    <row r="357" spans="1:35" x14ac:dyDescent="0.25">
      <c r="A357" s="52"/>
      <c r="B357" s="52"/>
      <c r="C357" s="53"/>
      <c r="D357" s="52"/>
      <c r="E357" s="52"/>
      <c r="F357" s="52"/>
      <c r="G357" s="52"/>
      <c r="H357" s="52"/>
      <c r="I357" s="54"/>
      <c r="J357" s="54"/>
      <c r="K357" s="54"/>
      <c r="L357" s="54"/>
      <c r="M357" s="54"/>
      <c r="N357" s="54"/>
      <c r="O357" s="54"/>
      <c r="P357" s="54"/>
      <c r="Q357" s="54"/>
      <c r="R357" s="53"/>
      <c r="S357" s="54"/>
      <c r="T357" s="54"/>
      <c r="U357" s="54"/>
      <c r="V357" s="55"/>
      <c r="W357" s="55"/>
      <c r="X357" s="55"/>
      <c r="Y357" s="52"/>
      <c r="Z357" s="52"/>
      <c r="AA357" s="56"/>
      <c r="AB357" s="52"/>
      <c r="AC357" s="52"/>
      <c r="AD357" s="52"/>
      <c r="AE357" s="52"/>
      <c r="AF357" s="52"/>
      <c r="AG357" s="52"/>
      <c r="AH357" s="52"/>
      <c r="AI357" s="52"/>
    </row>
    <row r="358" spans="1:35" x14ac:dyDescent="0.25">
      <c r="A358" s="52"/>
      <c r="B358" s="52"/>
      <c r="C358" s="53"/>
      <c r="D358" s="52"/>
      <c r="E358" s="52"/>
      <c r="F358" s="52"/>
      <c r="G358" s="52"/>
      <c r="H358" s="52"/>
      <c r="I358" s="54"/>
      <c r="J358" s="54"/>
      <c r="K358" s="54"/>
      <c r="L358" s="54"/>
      <c r="M358" s="54"/>
      <c r="N358" s="54"/>
      <c r="O358" s="54"/>
      <c r="P358" s="54"/>
      <c r="Q358" s="54"/>
      <c r="R358" s="53"/>
      <c r="S358" s="54"/>
      <c r="T358" s="54"/>
      <c r="U358" s="54"/>
      <c r="V358" s="55"/>
      <c r="W358" s="55"/>
      <c r="X358" s="55"/>
      <c r="Y358" s="52"/>
      <c r="Z358" s="52"/>
      <c r="AA358" s="56"/>
      <c r="AB358" s="52"/>
      <c r="AC358" s="52"/>
      <c r="AD358" s="52"/>
      <c r="AE358" s="52"/>
      <c r="AF358" s="52"/>
      <c r="AG358" s="52"/>
      <c r="AH358" s="52"/>
      <c r="AI358" s="52"/>
    </row>
    <row r="359" spans="1:35" x14ac:dyDescent="0.25">
      <c r="A359" s="52"/>
      <c r="B359" s="52"/>
      <c r="C359" s="53"/>
      <c r="D359" s="52"/>
      <c r="E359" s="52"/>
      <c r="F359" s="52"/>
      <c r="G359" s="52"/>
      <c r="H359" s="52"/>
      <c r="I359" s="54"/>
      <c r="J359" s="54"/>
      <c r="K359" s="54"/>
      <c r="L359" s="54"/>
      <c r="M359" s="54"/>
      <c r="N359" s="54"/>
      <c r="O359" s="54"/>
      <c r="P359" s="54"/>
      <c r="Q359" s="54"/>
      <c r="R359" s="53"/>
      <c r="S359" s="54"/>
      <c r="T359" s="54"/>
      <c r="U359" s="54"/>
      <c r="V359" s="55"/>
      <c r="W359" s="55"/>
      <c r="X359" s="55"/>
      <c r="Y359" s="52"/>
      <c r="Z359" s="52"/>
      <c r="AA359" s="56"/>
      <c r="AB359" s="52"/>
      <c r="AC359" s="52"/>
      <c r="AD359" s="52"/>
      <c r="AE359" s="52"/>
      <c r="AF359" s="52"/>
      <c r="AG359" s="52"/>
      <c r="AH359" s="52"/>
      <c r="AI359" s="52"/>
    </row>
    <row r="360" spans="1:35" x14ac:dyDescent="0.25">
      <c r="A360" s="52"/>
      <c r="B360" s="52"/>
      <c r="C360" s="53"/>
      <c r="D360" s="52"/>
      <c r="E360" s="52"/>
      <c r="F360" s="52"/>
      <c r="G360" s="52"/>
      <c r="H360" s="52"/>
      <c r="I360" s="54"/>
      <c r="J360" s="54"/>
      <c r="K360" s="54"/>
      <c r="L360" s="54"/>
      <c r="M360" s="54"/>
      <c r="N360" s="54"/>
      <c r="O360" s="54"/>
      <c r="P360" s="54"/>
      <c r="Q360" s="54"/>
      <c r="R360" s="53"/>
      <c r="S360" s="54"/>
      <c r="T360" s="54"/>
      <c r="U360" s="54"/>
      <c r="V360" s="55"/>
      <c r="W360" s="55"/>
      <c r="X360" s="55"/>
      <c r="Y360" s="52"/>
      <c r="Z360" s="52"/>
      <c r="AA360" s="56"/>
      <c r="AB360" s="52"/>
      <c r="AC360" s="52"/>
      <c r="AD360" s="52"/>
      <c r="AE360" s="52"/>
      <c r="AF360" s="52"/>
      <c r="AG360" s="52"/>
      <c r="AH360" s="52"/>
      <c r="AI360" s="52"/>
    </row>
    <row r="361" spans="1:35" x14ac:dyDescent="0.25">
      <c r="A361" s="52"/>
      <c r="B361" s="52"/>
      <c r="C361" s="53"/>
      <c r="D361" s="52"/>
      <c r="E361" s="52"/>
      <c r="F361" s="52"/>
      <c r="G361" s="52"/>
      <c r="H361" s="52"/>
      <c r="I361" s="54"/>
      <c r="J361" s="54"/>
      <c r="K361" s="54"/>
      <c r="L361" s="54"/>
      <c r="M361" s="54"/>
      <c r="N361" s="54"/>
      <c r="O361" s="54"/>
      <c r="P361" s="54"/>
      <c r="Q361" s="54"/>
      <c r="R361" s="53"/>
      <c r="S361" s="54"/>
      <c r="T361" s="54"/>
      <c r="U361" s="54"/>
      <c r="V361" s="55"/>
      <c r="W361" s="55"/>
      <c r="X361" s="55"/>
      <c r="Y361" s="52"/>
      <c r="Z361" s="52"/>
      <c r="AA361" s="56"/>
      <c r="AB361" s="52"/>
      <c r="AC361" s="52"/>
      <c r="AD361" s="52"/>
      <c r="AE361" s="52"/>
      <c r="AF361" s="52"/>
      <c r="AG361" s="52"/>
      <c r="AH361" s="52"/>
      <c r="AI361" s="52"/>
    </row>
    <row r="362" spans="1:35" x14ac:dyDescent="0.25">
      <c r="A362" s="52"/>
      <c r="B362" s="52"/>
      <c r="C362" s="53"/>
      <c r="D362" s="52"/>
      <c r="E362" s="52"/>
      <c r="F362" s="52"/>
      <c r="G362" s="52"/>
      <c r="H362" s="52"/>
      <c r="I362" s="54"/>
      <c r="J362" s="54"/>
      <c r="K362" s="54"/>
      <c r="L362" s="54"/>
      <c r="M362" s="54"/>
      <c r="N362" s="54"/>
      <c r="O362" s="54"/>
      <c r="P362" s="54"/>
      <c r="Q362" s="54"/>
      <c r="R362" s="53"/>
      <c r="S362" s="54"/>
      <c r="T362" s="54"/>
      <c r="U362" s="54"/>
      <c r="V362" s="55"/>
      <c r="W362" s="55"/>
      <c r="X362" s="55"/>
      <c r="Y362" s="52"/>
      <c r="Z362" s="52"/>
      <c r="AA362" s="56"/>
      <c r="AB362" s="52"/>
      <c r="AC362" s="52"/>
      <c r="AD362" s="52"/>
      <c r="AE362" s="52"/>
      <c r="AF362" s="52"/>
      <c r="AG362" s="52"/>
      <c r="AH362" s="52"/>
      <c r="AI362" s="52"/>
    </row>
    <row r="363" spans="1:35" x14ac:dyDescent="0.25">
      <c r="A363" s="52"/>
      <c r="B363" s="52"/>
      <c r="C363" s="53"/>
      <c r="D363" s="52"/>
      <c r="E363" s="52"/>
      <c r="F363" s="52"/>
      <c r="G363" s="52"/>
      <c r="H363" s="52"/>
      <c r="I363" s="54"/>
      <c r="J363" s="54"/>
      <c r="K363" s="54"/>
      <c r="L363" s="54"/>
      <c r="M363" s="54"/>
      <c r="N363" s="54"/>
      <c r="O363" s="54"/>
      <c r="P363" s="54"/>
      <c r="Q363" s="54"/>
      <c r="R363" s="53"/>
      <c r="S363" s="54"/>
      <c r="T363" s="54"/>
      <c r="U363" s="54"/>
      <c r="V363" s="55"/>
      <c r="W363" s="55"/>
      <c r="X363" s="55"/>
      <c r="Y363" s="52"/>
      <c r="Z363" s="52"/>
      <c r="AA363" s="56"/>
      <c r="AB363" s="52"/>
      <c r="AC363" s="52"/>
      <c r="AD363" s="52"/>
      <c r="AE363" s="52"/>
      <c r="AF363" s="52"/>
      <c r="AG363" s="52"/>
      <c r="AH363" s="52"/>
      <c r="AI363" s="52"/>
    </row>
    <row r="364" spans="1:35" x14ac:dyDescent="0.25">
      <c r="A364" s="52"/>
      <c r="B364" s="52"/>
      <c r="C364" s="53"/>
      <c r="D364" s="52"/>
      <c r="E364" s="52"/>
      <c r="F364" s="52"/>
      <c r="G364" s="52"/>
      <c r="H364" s="52"/>
      <c r="I364" s="54"/>
      <c r="J364" s="54"/>
      <c r="K364" s="54"/>
      <c r="L364" s="54"/>
      <c r="M364" s="54"/>
      <c r="N364" s="54"/>
      <c r="O364" s="54"/>
      <c r="P364" s="54"/>
      <c r="Q364" s="54"/>
      <c r="R364" s="53"/>
      <c r="S364" s="54"/>
      <c r="T364" s="54"/>
      <c r="U364" s="54"/>
      <c r="V364" s="55"/>
      <c r="W364" s="55"/>
      <c r="X364" s="55"/>
      <c r="Y364" s="52"/>
      <c r="Z364" s="52"/>
      <c r="AA364" s="56"/>
      <c r="AB364" s="52"/>
      <c r="AC364" s="52"/>
      <c r="AD364" s="52"/>
      <c r="AE364" s="52"/>
      <c r="AF364" s="52"/>
      <c r="AG364" s="52"/>
      <c r="AH364" s="52"/>
      <c r="AI364" s="52"/>
    </row>
    <row r="365" spans="1:35" x14ac:dyDescent="0.25">
      <c r="A365" s="52"/>
      <c r="B365" s="52"/>
      <c r="C365" s="53"/>
      <c r="D365" s="52"/>
      <c r="E365" s="52"/>
      <c r="F365" s="52"/>
      <c r="G365" s="52"/>
      <c r="H365" s="52"/>
      <c r="I365" s="54"/>
      <c r="J365" s="54"/>
      <c r="K365" s="54"/>
      <c r="L365" s="54"/>
      <c r="M365" s="54"/>
      <c r="N365" s="54"/>
      <c r="O365" s="54"/>
      <c r="P365" s="54"/>
      <c r="Q365" s="54"/>
      <c r="R365" s="53"/>
      <c r="S365" s="54"/>
      <c r="T365" s="54"/>
      <c r="U365" s="54"/>
      <c r="V365" s="55"/>
      <c r="W365" s="55"/>
      <c r="X365" s="55"/>
      <c r="Y365" s="52"/>
      <c r="Z365" s="52"/>
      <c r="AA365" s="56"/>
      <c r="AB365" s="52"/>
      <c r="AC365" s="52"/>
      <c r="AD365" s="52"/>
      <c r="AE365" s="52"/>
      <c r="AF365" s="52"/>
      <c r="AG365" s="52"/>
      <c r="AH365" s="52"/>
      <c r="AI365" s="52"/>
    </row>
    <row r="366" spans="1:35" x14ac:dyDescent="0.25">
      <c r="A366" s="52"/>
      <c r="B366" s="52"/>
      <c r="C366" s="53"/>
      <c r="D366" s="52"/>
      <c r="E366" s="52"/>
      <c r="F366" s="52"/>
      <c r="G366" s="52"/>
      <c r="H366" s="52"/>
      <c r="I366" s="54"/>
      <c r="J366" s="54"/>
      <c r="K366" s="54"/>
      <c r="L366" s="54"/>
      <c r="M366" s="54"/>
      <c r="N366" s="54"/>
      <c r="O366" s="54"/>
      <c r="P366" s="54"/>
      <c r="Q366" s="54"/>
      <c r="R366" s="53"/>
      <c r="S366" s="54"/>
      <c r="T366" s="54"/>
      <c r="U366" s="54"/>
      <c r="V366" s="55"/>
      <c r="W366" s="55"/>
      <c r="X366" s="55"/>
      <c r="Y366" s="52"/>
      <c r="Z366" s="52"/>
      <c r="AA366" s="56"/>
      <c r="AB366" s="52"/>
      <c r="AC366" s="52"/>
      <c r="AD366" s="52"/>
      <c r="AE366" s="52"/>
      <c r="AF366" s="52"/>
      <c r="AG366" s="52"/>
      <c r="AH366" s="52"/>
      <c r="AI366" s="52"/>
    </row>
    <row r="367" spans="1:35" x14ac:dyDescent="0.25">
      <c r="A367" s="52"/>
      <c r="B367" s="52"/>
      <c r="C367" s="53"/>
      <c r="D367" s="52"/>
      <c r="E367" s="52"/>
      <c r="F367" s="52"/>
      <c r="G367" s="52"/>
      <c r="H367" s="52"/>
      <c r="I367" s="54"/>
      <c r="J367" s="54"/>
      <c r="K367" s="54"/>
      <c r="L367" s="54"/>
      <c r="M367" s="54"/>
      <c r="N367" s="54"/>
      <c r="O367" s="54"/>
      <c r="P367" s="54"/>
      <c r="Q367" s="54"/>
      <c r="R367" s="53"/>
      <c r="S367" s="54"/>
      <c r="T367" s="54"/>
      <c r="U367" s="54"/>
      <c r="V367" s="55"/>
      <c r="W367" s="55"/>
      <c r="X367" s="55"/>
      <c r="Y367" s="52"/>
      <c r="Z367" s="52"/>
      <c r="AA367" s="56"/>
      <c r="AB367" s="52"/>
      <c r="AC367" s="52"/>
      <c r="AD367" s="52"/>
      <c r="AE367" s="52"/>
      <c r="AF367" s="52"/>
      <c r="AG367" s="52"/>
      <c r="AH367" s="52"/>
      <c r="AI367" s="52"/>
    </row>
    <row r="368" spans="1:35" x14ac:dyDescent="0.25">
      <c r="A368" s="52"/>
      <c r="B368" s="52"/>
      <c r="C368" s="53"/>
      <c r="D368" s="52"/>
      <c r="E368" s="52"/>
      <c r="F368" s="52"/>
      <c r="G368" s="52"/>
      <c r="H368" s="52"/>
      <c r="I368" s="54"/>
      <c r="J368" s="54"/>
      <c r="K368" s="54"/>
      <c r="L368" s="54"/>
      <c r="M368" s="54"/>
      <c r="N368" s="54"/>
      <c r="O368" s="54"/>
      <c r="P368" s="54"/>
      <c r="Q368" s="54"/>
      <c r="R368" s="53"/>
      <c r="S368" s="54"/>
      <c r="T368" s="54"/>
      <c r="U368" s="54"/>
      <c r="V368" s="55"/>
      <c r="W368" s="55"/>
      <c r="X368" s="55"/>
      <c r="Y368" s="52"/>
      <c r="Z368" s="52"/>
      <c r="AA368" s="56"/>
      <c r="AB368" s="52"/>
      <c r="AC368" s="52"/>
      <c r="AD368" s="52"/>
      <c r="AE368" s="52"/>
      <c r="AF368" s="52"/>
      <c r="AG368" s="52"/>
      <c r="AH368" s="52"/>
      <c r="AI368" s="52"/>
    </row>
    <row r="369" spans="1:35" x14ac:dyDescent="0.25">
      <c r="A369" s="52"/>
      <c r="B369" s="52"/>
      <c r="C369" s="53"/>
      <c r="D369" s="52"/>
      <c r="E369" s="52"/>
      <c r="F369" s="52"/>
      <c r="G369" s="52"/>
      <c r="H369" s="52"/>
      <c r="I369" s="54"/>
      <c r="J369" s="54"/>
      <c r="K369" s="54"/>
      <c r="L369" s="54"/>
      <c r="M369" s="54"/>
      <c r="N369" s="54"/>
      <c r="O369" s="54"/>
      <c r="P369" s="54"/>
      <c r="Q369" s="54"/>
      <c r="R369" s="53"/>
      <c r="S369" s="54"/>
      <c r="T369" s="54"/>
      <c r="U369" s="54"/>
      <c r="V369" s="55"/>
      <c r="W369" s="55"/>
      <c r="X369" s="55"/>
      <c r="Y369" s="52"/>
      <c r="Z369" s="52"/>
      <c r="AA369" s="56"/>
      <c r="AB369" s="52"/>
      <c r="AC369" s="52"/>
      <c r="AD369" s="52"/>
      <c r="AE369" s="52"/>
      <c r="AF369" s="52"/>
      <c r="AG369" s="52"/>
      <c r="AH369" s="52"/>
      <c r="AI369" s="52"/>
    </row>
    <row r="370" spans="1:35" x14ac:dyDescent="0.25">
      <c r="A370" s="52"/>
      <c r="B370" s="52"/>
      <c r="C370" s="53"/>
      <c r="D370" s="52"/>
      <c r="E370" s="52"/>
      <c r="F370" s="52"/>
      <c r="G370" s="52"/>
      <c r="H370" s="52"/>
      <c r="I370" s="54"/>
      <c r="J370" s="54"/>
      <c r="K370" s="54"/>
      <c r="L370" s="54"/>
      <c r="M370" s="54"/>
      <c r="N370" s="54"/>
      <c r="O370" s="54"/>
      <c r="P370" s="54"/>
      <c r="Q370" s="54"/>
      <c r="R370" s="53"/>
      <c r="S370" s="54"/>
      <c r="T370" s="54"/>
      <c r="U370" s="54"/>
      <c r="V370" s="55"/>
      <c r="W370" s="55"/>
      <c r="X370" s="55"/>
      <c r="Y370" s="52"/>
      <c r="Z370" s="52"/>
      <c r="AA370" s="56"/>
      <c r="AB370" s="52"/>
      <c r="AC370" s="52"/>
      <c r="AD370" s="52"/>
      <c r="AE370" s="52"/>
      <c r="AF370" s="52"/>
      <c r="AG370" s="52"/>
      <c r="AH370" s="52"/>
      <c r="AI370" s="52"/>
    </row>
    <row r="371" spans="1:35" x14ac:dyDescent="0.25">
      <c r="A371" s="52"/>
      <c r="B371" s="52"/>
      <c r="C371" s="53"/>
      <c r="D371" s="52"/>
      <c r="E371" s="52"/>
      <c r="F371" s="52"/>
      <c r="G371" s="52"/>
      <c r="H371" s="52"/>
      <c r="I371" s="54"/>
      <c r="J371" s="54"/>
      <c r="K371" s="54"/>
      <c r="L371" s="54"/>
      <c r="M371" s="54"/>
      <c r="N371" s="54"/>
      <c r="O371" s="54"/>
      <c r="P371" s="54"/>
      <c r="Q371" s="54"/>
      <c r="R371" s="53"/>
      <c r="S371" s="54"/>
      <c r="T371" s="54"/>
      <c r="U371" s="54"/>
      <c r="V371" s="55"/>
      <c r="W371" s="55"/>
      <c r="X371" s="55"/>
      <c r="Y371" s="52"/>
      <c r="Z371" s="52"/>
      <c r="AA371" s="56"/>
      <c r="AB371" s="52"/>
      <c r="AC371" s="52"/>
      <c r="AD371" s="52"/>
      <c r="AE371" s="52"/>
      <c r="AF371" s="52"/>
      <c r="AG371" s="52"/>
      <c r="AH371" s="52"/>
      <c r="AI371" s="52"/>
    </row>
    <row r="372" spans="1:35" x14ac:dyDescent="0.25">
      <c r="A372" s="52"/>
      <c r="B372" s="52"/>
      <c r="C372" s="53"/>
      <c r="D372" s="52"/>
      <c r="E372" s="52"/>
      <c r="F372" s="52"/>
      <c r="G372" s="52"/>
      <c r="H372" s="52"/>
      <c r="I372" s="54"/>
      <c r="J372" s="54"/>
      <c r="K372" s="54"/>
      <c r="L372" s="54"/>
      <c r="M372" s="54"/>
      <c r="N372" s="54"/>
      <c r="O372" s="54"/>
      <c r="P372" s="54"/>
      <c r="Q372" s="54"/>
      <c r="R372" s="53"/>
      <c r="S372" s="54"/>
      <c r="T372" s="54"/>
      <c r="U372" s="54"/>
      <c r="V372" s="55"/>
      <c r="W372" s="55"/>
      <c r="X372" s="55"/>
      <c r="Y372" s="52"/>
      <c r="Z372" s="52"/>
      <c r="AA372" s="56"/>
      <c r="AB372" s="52"/>
      <c r="AC372" s="52"/>
      <c r="AD372" s="52"/>
      <c r="AE372" s="52"/>
      <c r="AF372" s="52"/>
      <c r="AG372" s="52"/>
      <c r="AH372" s="52"/>
      <c r="AI372" s="52"/>
    </row>
    <row r="373" spans="1:35" x14ac:dyDescent="0.25">
      <c r="A373" s="52"/>
      <c r="B373" s="52"/>
      <c r="C373" s="53"/>
      <c r="D373" s="52"/>
      <c r="E373" s="52"/>
      <c r="F373" s="52"/>
      <c r="G373" s="52"/>
      <c r="H373" s="52"/>
      <c r="I373" s="54"/>
      <c r="J373" s="54"/>
      <c r="K373" s="54"/>
      <c r="L373" s="54"/>
      <c r="M373" s="54"/>
      <c r="N373" s="54"/>
      <c r="O373" s="54"/>
      <c r="P373" s="54"/>
      <c r="Q373" s="54"/>
      <c r="R373" s="53"/>
      <c r="S373" s="54"/>
      <c r="T373" s="54"/>
      <c r="U373" s="54"/>
      <c r="V373" s="55"/>
      <c r="W373" s="55"/>
      <c r="X373" s="55"/>
      <c r="Y373" s="52"/>
      <c r="Z373" s="52"/>
      <c r="AA373" s="56"/>
      <c r="AB373" s="52"/>
      <c r="AC373" s="52"/>
      <c r="AD373" s="52"/>
      <c r="AE373" s="52"/>
      <c r="AF373" s="52"/>
      <c r="AG373" s="52"/>
      <c r="AH373" s="52"/>
      <c r="AI373" s="52"/>
    </row>
    <row r="374" spans="1:35" x14ac:dyDescent="0.25">
      <c r="A374" s="52"/>
      <c r="B374" s="52"/>
      <c r="C374" s="53"/>
      <c r="D374" s="52"/>
      <c r="E374" s="52"/>
      <c r="F374" s="52"/>
      <c r="G374" s="52"/>
      <c r="H374" s="52"/>
      <c r="I374" s="54"/>
      <c r="J374" s="54"/>
      <c r="K374" s="54"/>
      <c r="L374" s="54"/>
      <c r="M374" s="54"/>
      <c r="N374" s="54"/>
      <c r="O374" s="54"/>
      <c r="P374" s="54"/>
      <c r="Q374" s="54"/>
      <c r="R374" s="53"/>
      <c r="S374" s="54"/>
      <c r="T374" s="54"/>
      <c r="U374" s="54"/>
      <c r="V374" s="55"/>
      <c r="W374" s="55"/>
      <c r="X374" s="55"/>
      <c r="Y374" s="52"/>
      <c r="Z374" s="52"/>
      <c r="AA374" s="56"/>
      <c r="AB374" s="52"/>
      <c r="AC374" s="52"/>
      <c r="AD374" s="52"/>
      <c r="AE374" s="52"/>
      <c r="AF374" s="52"/>
      <c r="AG374" s="52"/>
      <c r="AH374" s="52"/>
      <c r="AI374" s="52"/>
    </row>
    <row r="375" spans="1:35" x14ac:dyDescent="0.25">
      <c r="A375" s="52"/>
      <c r="B375" s="52"/>
      <c r="C375" s="53"/>
      <c r="D375" s="52"/>
      <c r="E375" s="52"/>
      <c r="F375" s="52"/>
      <c r="G375" s="52"/>
      <c r="H375" s="52"/>
      <c r="I375" s="54"/>
      <c r="J375" s="54"/>
      <c r="K375" s="54"/>
      <c r="L375" s="54"/>
      <c r="M375" s="54"/>
      <c r="N375" s="54"/>
      <c r="O375" s="54"/>
      <c r="P375" s="54"/>
      <c r="Q375" s="54"/>
      <c r="R375" s="53"/>
      <c r="S375" s="54"/>
      <c r="T375" s="54"/>
      <c r="U375" s="54"/>
      <c r="V375" s="55"/>
      <c r="W375" s="55"/>
      <c r="X375" s="55"/>
      <c r="Y375" s="52"/>
      <c r="Z375" s="52"/>
      <c r="AA375" s="56"/>
      <c r="AB375" s="52"/>
      <c r="AC375" s="52"/>
      <c r="AD375" s="52"/>
      <c r="AE375" s="52"/>
      <c r="AF375" s="52"/>
      <c r="AG375" s="52"/>
      <c r="AH375" s="52"/>
      <c r="AI375" s="52"/>
    </row>
    <row r="376" spans="1:35" x14ac:dyDescent="0.25">
      <c r="A376" s="52"/>
      <c r="B376" s="52"/>
      <c r="C376" s="53"/>
      <c r="D376" s="52"/>
      <c r="E376" s="52"/>
      <c r="F376" s="52"/>
      <c r="G376" s="52"/>
      <c r="H376" s="52"/>
      <c r="I376" s="54"/>
      <c r="J376" s="54"/>
      <c r="K376" s="54"/>
      <c r="L376" s="54"/>
      <c r="M376" s="54"/>
      <c r="N376" s="54"/>
      <c r="O376" s="54"/>
      <c r="P376" s="54"/>
      <c r="Q376" s="54"/>
      <c r="R376" s="53"/>
      <c r="S376" s="54"/>
      <c r="T376" s="54"/>
      <c r="U376" s="54"/>
      <c r="V376" s="55"/>
      <c r="W376" s="55"/>
      <c r="X376" s="55"/>
      <c r="Y376" s="52"/>
      <c r="Z376" s="52"/>
      <c r="AA376" s="56"/>
      <c r="AB376" s="52"/>
      <c r="AC376" s="52"/>
      <c r="AD376" s="52"/>
      <c r="AE376" s="52"/>
      <c r="AF376" s="52"/>
      <c r="AG376" s="52"/>
      <c r="AH376" s="52"/>
      <c r="AI376" s="52"/>
    </row>
    <row r="377" spans="1:35" x14ac:dyDescent="0.25">
      <c r="A377" s="52"/>
      <c r="B377" s="52"/>
      <c r="C377" s="53"/>
      <c r="D377" s="52"/>
      <c r="E377" s="52"/>
      <c r="F377" s="52"/>
      <c r="G377" s="52"/>
      <c r="H377" s="52"/>
      <c r="I377" s="54"/>
      <c r="J377" s="54"/>
      <c r="K377" s="54"/>
      <c r="L377" s="54"/>
      <c r="M377" s="54"/>
      <c r="N377" s="54"/>
      <c r="O377" s="54"/>
      <c r="P377" s="54"/>
      <c r="Q377" s="54"/>
      <c r="R377" s="53"/>
      <c r="S377" s="54"/>
      <c r="T377" s="54"/>
      <c r="U377" s="54"/>
      <c r="V377" s="55"/>
      <c r="W377" s="55"/>
      <c r="X377" s="55"/>
      <c r="Y377" s="52"/>
      <c r="Z377" s="52"/>
      <c r="AA377" s="56"/>
      <c r="AB377" s="52"/>
      <c r="AC377" s="52"/>
      <c r="AD377" s="52"/>
      <c r="AE377" s="52"/>
      <c r="AF377" s="52"/>
      <c r="AG377" s="52"/>
      <c r="AH377" s="52"/>
      <c r="AI377" s="52"/>
    </row>
    <row r="378" spans="1:35" x14ac:dyDescent="0.25">
      <c r="A378" s="52"/>
      <c r="B378" s="52"/>
      <c r="C378" s="53"/>
      <c r="D378" s="52"/>
      <c r="E378" s="52"/>
      <c r="F378" s="52"/>
      <c r="G378" s="52"/>
      <c r="H378" s="52"/>
      <c r="I378" s="54"/>
      <c r="J378" s="54"/>
      <c r="K378" s="54"/>
      <c r="L378" s="54"/>
      <c r="M378" s="54"/>
      <c r="N378" s="54"/>
      <c r="O378" s="54"/>
      <c r="P378" s="54"/>
      <c r="Q378" s="54"/>
      <c r="R378" s="53"/>
      <c r="S378" s="54"/>
      <c r="T378" s="54"/>
      <c r="U378" s="54"/>
      <c r="V378" s="55"/>
      <c r="W378" s="55"/>
      <c r="X378" s="55"/>
      <c r="Y378" s="52"/>
      <c r="Z378" s="52"/>
      <c r="AA378" s="56"/>
      <c r="AB378" s="52"/>
      <c r="AC378" s="52"/>
      <c r="AD378" s="52"/>
      <c r="AE378" s="52"/>
      <c r="AF378" s="52"/>
      <c r="AG378" s="52"/>
      <c r="AH378" s="52"/>
      <c r="AI378" s="52"/>
    </row>
    <row r="379" spans="1:35" x14ac:dyDescent="0.25">
      <c r="A379" s="52"/>
      <c r="B379" s="52"/>
      <c r="C379" s="53"/>
      <c r="D379" s="52"/>
      <c r="E379" s="52"/>
      <c r="F379" s="52"/>
      <c r="G379" s="52"/>
      <c r="H379" s="52"/>
      <c r="I379" s="54"/>
      <c r="J379" s="54"/>
      <c r="K379" s="54"/>
      <c r="L379" s="54"/>
      <c r="M379" s="54"/>
      <c r="N379" s="54"/>
      <c r="O379" s="54"/>
      <c r="P379" s="54"/>
      <c r="Q379" s="54"/>
      <c r="R379" s="53"/>
      <c r="S379" s="54"/>
      <c r="T379" s="54"/>
      <c r="U379" s="54"/>
      <c r="V379" s="55"/>
      <c r="W379" s="55"/>
      <c r="X379" s="55"/>
      <c r="Y379" s="52"/>
      <c r="Z379" s="52"/>
      <c r="AA379" s="56"/>
      <c r="AB379" s="52"/>
      <c r="AC379" s="52"/>
      <c r="AD379" s="52"/>
      <c r="AE379" s="52"/>
      <c r="AF379" s="52"/>
      <c r="AG379" s="52"/>
      <c r="AH379" s="52"/>
      <c r="AI379" s="52"/>
    </row>
    <row r="380" spans="1:35" x14ac:dyDescent="0.25">
      <c r="A380" s="52"/>
      <c r="B380" s="52"/>
      <c r="C380" s="53"/>
      <c r="D380" s="52"/>
      <c r="E380" s="52"/>
      <c r="F380" s="52"/>
      <c r="G380" s="52"/>
      <c r="H380" s="52"/>
      <c r="I380" s="54"/>
      <c r="J380" s="54"/>
      <c r="K380" s="54"/>
      <c r="L380" s="54"/>
      <c r="M380" s="54"/>
      <c r="N380" s="54"/>
      <c r="O380" s="54"/>
      <c r="P380" s="54"/>
      <c r="Q380" s="54"/>
      <c r="R380" s="53"/>
      <c r="S380" s="54"/>
      <c r="T380" s="54"/>
      <c r="U380" s="54"/>
      <c r="V380" s="55"/>
      <c r="W380" s="55"/>
      <c r="X380" s="55"/>
      <c r="Y380" s="52"/>
      <c r="Z380" s="52"/>
      <c r="AA380" s="56"/>
      <c r="AB380" s="52"/>
      <c r="AC380" s="52"/>
      <c r="AD380" s="52"/>
      <c r="AE380" s="52"/>
      <c r="AF380" s="52"/>
      <c r="AG380" s="52"/>
      <c r="AH380" s="52"/>
      <c r="AI380" s="52"/>
    </row>
    <row r="381" spans="1:35" x14ac:dyDescent="0.25">
      <c r="A381" s="52"/>
      <c r="B381" s="52"/>
      <c r="C381" s="53"/>
      <c r="D381" s="52"/>
      <c r="E381" s="52"/>
      <c r="F381" s="52"/>
      <c r="G381" s="52"/>
      <c r="H381" s="52"/>
      <c r="I381" s="54"/>
      <c r="J381" s="54"/>
      <c r="K381" s="54"/>
      <c r="L381" s="54"/>
      <c r="M381" s="54"/>
      <c r="N381" s="54"/>
      <c r="O381" s="54"/>
      <c r="P381" s="54"/>
      <c r="Q381" s="54"/>
      <c r="R381" s="53"/>
      <c r="S381" s="54"/>
      <c r="T381" s="54"/>
      <c r="U381" s="54"/>
      <c r="V381" s="55"/>
      <c r="W381" s="55"/>
      <c r="X381" s="55"/>
      <c r="Y381" s="52"/>
      <c r="Z381" s="52"/>
      <c r="AA381" s="56"/>
      <c r="AB381" s="52"/>
      <c r="AC381" s="52"/>
      <c r="AD381" s="52"/>
      <c r="AE381" s="52"/>
      <c r="AF381" s="52"/>
      <c r="AG381" s="52"/>
      <c r="AH381" s="52"/>
      <c r="AI381" s="52"/>
    </row>
    <row r="382" spans="1:35" x14ac:dyDescent="0.25">
      <c r="A382" s="52"/>
      <c r="B382" s="52"/>
      <c r="C382" s="53"/>
      <c r="D382" s="52"/>
      <c r="E382" s="52"/>
      <c r="F382" s="52"/>
      <c r="G382" s="52"/>
      <c r="H382" s="52"/>
      <c r="I382" s="54"/>
      <c r="J382" s="54"/>
      <c r="K382" s="54"/>
      <c r="L382" s="54"/>
      <c r="M382" s="54"/>
      <c r="N382" s="54"/>
      <c r="O382" s="54"/>
      <c r="P382" s="54"/>
      <c r="Q382" s="54"/>
      <c r="R382" s="53"/>
      <c r="S382" s="54"/>
      <c r="T382" s="54"/>
      <c r="U382" s="54"/>
      <c r="V382" s="55"/>
      <c r="W382" s="55"/>
      <c r="X382" s="55"/>
      <c r="Y382" s="52"/>
      <c r="Z382" s="52"/>
      <c r="AA382" s="56"/>
      <c r="AB382" s="52"/>
      <c r="AC382" s="52"/>
      <c r="AD382" s="52"/>
      <c r="AE382" s="52"/>
      <c r="AF382" s="52"/>
      <c r="AG382" s="52"/>
      <c r="AH382" s="52"/>
      <c r="AI382" s="52"/>
    </row>
    <row r="383" spans="1:35" x14ac:dyDescent="0.25">
      <c r="A383" s="52"/>
      <c r="B383" s="52"/>
      <c r="C383" s="53"/>
      <c r="D383" s="52"/>
      <c r="E383" s="52"/>
      <c r="F383" s="52"/>
      <c r="G383" s="52"/>
      <c r="H383" s="52"/>
      <c r="I383" s="54"/>
      <c r="J383" s="54"/>
      <c r="K383" s="54"/>
      <c r="L383" s="54"/>
      <c r="M383" s="54"/>
      <c r="N383" s="54"/>
      <c r="O383" s="54"/>
      <c r="P383" s="54"/>
      <c r="Q383" s="54"/>
      <c r="R383" s="53"/>
      <c r="S383" s="54"/>
      <c r="T383" s="54"/>
      <c r="U383" s="54"/>
      <c r="V383" s="55"/>
      <c r="W383" s="55"/>
      <c r="X383" s="55"/>
      <c r="Y383" s="52"/>
      <c r="Z383" s="52"/>
      <c r="AA383" s="56"/>
      <c r="AB383" s="52"/>
      <c r="AC383" s="52"/>
      <c r="AD383" s="52"/>
      <c r="AE383" s="52"/>
      <c r="AF383" s="52"/>
      <c r="AG383" s="52"/>
      <c r="AH383" s="52"/>
      <c r="AI383" s="52"/>
    </row>
    <row r="384" spans="1:35" x14ac:dyDescent="0.25">
      <c r="A384" s="52"/>
      <c r="B384" s="52"/>
      <c r="C384" s="53"/>
      <c r="D384" s="52"/>
      <c r="E384" s="52"/>
      <c r="F384" s="52"/>
      <c r="G384" s="52"/>
      <c r="H384" s="52"/>
      <c r="I384" s="54"/>
      <c r="J384" s="54"/>
      <c r="K384" s="54"/>
      <c r="L384" s="54"/>
      <c r="M384" s="54"/>
      <c r="N384" s="54"/>
      <c r="O384" s="54"/>
      <c r="P384" s="54"/>
      <c r="Q384" s="54"/>
      <c r="R384" s="53"/>
      <c r="S384" s="54"/>
      <c r="T384" s="54"/>
      <c r="U384" s="54"/>
      <c r="V384" s="55"/>
      <c r="W384" s="55"/>
      <c r="X384" s="55"/>
      <c r="Y384" s="52"/>
      <c r="Z384" s="52"/>
      <c r="AA384" s="56"/>
      <c r="AB384" s="52"/>
      <c r="AC384" s="52"/>
      <c r="AD384" s="52"/>
      <c r="AE384" s="52"/>
      <c r="AF384" s="52"/>
      <c r="AG384" s="52"/>
      <c r="AH384" s="52"/>
      <c r="AI384" s="52"/>
    </row>
    <row r="385" spans="1:35" x14ac:dyDescent="0.25">
      <c r="A385" s="52"/>
      <c r="B385" s="52"/>
      <c r="C385" s="53"/>
      <c r="D385" s="52"/>
      <c r="E385" s="52"/>
      <c r="F385" s="52"/>
      <c r="G385" s="52"/>
      <c r="H385" s="52"/>
      <c r="I385" s="54"/>
      <c r="J385" s="54"/>
      <c r="K385" s="54"/>
      <c r="L385" s="54"/>
      <c r="M385" s="54"/>
      <c r="N385" s="54"/>
      <c r="O385" s="54"/>
      <c r="P385" s="54"/>
      <c r="Q385" s="54"/>
      <c r="R385" s="53"/>
      <c r="S385" s="54"/>
      <c r="T385" s="54"/>
      <c r="U385" s="54"/>
      <c r="V385" s="55"/>
      <c r="W385" s="55"/>
      <c r="X385" s="55"/>
      <c r="Y385" s="52"/>
      <c r="Z385" s="52"/>
      <c r="AA385" s="56"/>
      <c r="AB385" s="52"/>
      <c r="AC385" s="52"/>
      <c r="AD385" s="52"/>
      <c r="AE385" s="52"/>
      <c r="AF385" s="52"/>
      <c r="AG385" s="52"/>
      <c r="AH385" s="52"/>
      <c r="AI385" s="52"/>
    </row>
  </sheetData>
  <mergeCells count="3">
    <mergeCell ref="A2:N2"/>
    <mergeCell ref="O2:Q2"/>
    <mergeCell ref="A3:Q3"/>
  </mergeCells>
  <phoneticPr fontId="0" type="noConversion"/>
  <hyperlinks>
    <hyperlink ref="O2" r:id="rId1" xr:uid="{00000000-0004-0000-0200-000000000000}"/>
  </hyperlinks>
  <pageMargins left="0.78740157499999996" right="0.78740157499999996" top="0.984251969" bottom="0.984251969" header="0.4921259845" footer="0.4921259845"/>
  <pageSetup paperSize="9"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E1:W1"/>
  <sheetViews>
    <sheetView workbookViewId="0">
      <selection activeCell="D12" sqref="D12"/>
    </sheetView>
  </sheetViews>
  <sheetFormatPr baseColWidth="10" defaultColWidth="11.44140625" defaultRowHeight="13.2" x14ac:dyDescent="0.25"/>
  <cols>
    <col min="1" max="4" width="11.44140625" style="1"/>
    <col min="5" max="5" width="11.44140625" style="8"/>
    <col min="6" max="9" width="11.44140625" style="24"/>
    <col min="10" max="21" width="11.44140625" style="8"/>
    <col min="22" max="22" width="11.44140625" style="9"/>
    <col min="23" max="23" width="11.44140625" style="8"/>
    <col min="24" max="16384" width="11.44140625" style="1"/>
  </cols>
  <sheetData/>
  <pageMargins left="0.78740157499999996" right="0.78740157499999996" top="0.64" bottom="0.98425196900000012" header="0.49212598450000006" footer="0.49212598450000006"/>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dimension ref="A1:H29"/>
  <sheetViews>
    <sheetView workbookViewId="0">
      <selection activeCell="E10" sqref="E10"/>
    </sheetView>
  </sheetViews>
  <sheetFormatPr baseColWidth="10" defaultRowHeight="13.2" x14ac:dyDescent="0.25"/>
  <cols>
    <col min="1" max="1" width="12.21875" customWidth="1"/>
    <col min="3" max="3" width="16" customWidth="1"/>
    <col min="4" max="4" width="17.5546875" customWidth="1"/>
    <col min="5" max="5" width="20.21875" customWidth="1"/>
  </cols>
  <sheetData>
    <row r="1" spans="1:8" x14ac:dyDescent="0.25">
      <c r="A1" s="57" t="s">
        <v>101</v>
      </c>
      <c r="B1" s="58" t="s">
        <v>102</v>
      </c>
      <c r="C1" s="58" t="s">
        <v>103</v>
      </c>
      <c r="D1" s="58" t="s">
        <v>104</v>
      </c>
      <c r="E1" s="58" t="s">
        <v>105</v>
      </c>
    </row>
    <row r="2" spans="1:8" x14ac:dyDescent="0.25">
      <c r="A2" s="40" t="s">
        <v>106</v>
      </c>
      <c r="B2" s="40">
        <v>1</v>
      </c>
      <c r="C2" s="22" t="s">
        <v>569</v>
      </c>
      <c r="D2" s="22" t="s">
        <v>19</v>
      </c>
      <c r="E2" s="22" t="s">
        <v>54</v>
      </c>
      <c r="H2" s="39"/>
    </row>
    <row r="3" spans="1:8" x14ac:dyDescent="0.25">
      <c r="A3" s="40" t="s">
        <v>21</v>
      </c>
      <c r="B3" s="32" t="s">
        <v>57</v>
      </c>
      <c r="C3" s="22" t="s">
        <v>52</v>
      </c>
      <c r="D3" s="22" t="s">
        <v>55</v>
      </c>
      <c r="E3" s="22" t="s">
        <v>53</v>
      </c>
    </row>
    <row r="4" spans="1:8" x14ac:dyDescent="0.25">
      <c r="A4" s="40" t="s">
        <v>22</v>
      </c>
      <c r="B4" s="32" t="s">
        <v>58</v>
      </c>
      <c r="C4" s="22" t="s">
        <v>551</v>
      </c>
      <c r="D4" s="22"/>
      <c r="E4" s="22" t="s">
        <v>52</v>
      </c>
      <c r="H4" s="41"/>
    </row>
    <row r="5" spans="1:8" x14ac:dyDescent="0.25">
      <c r="A5" s="40" t="s">
        <v>23</v>
      </c>
      <c r="B5" s="32">
        <v>2</v>
      </c>
      <c r="C5" s="22" t="s">
        <v>53</v>
      </c>
      <c r="D5" s="22"/>
      <c r="E5" s="22" t="s">
        <v>551</v>
      </c>
      <c r="H5" s="39"/>
    </row>
    <row r="6" spans="1:8" x14ac:dyDescent="0.25">
      <c r="A6" s="40" t="s">
        <v>24</v>
      </c>
      <c r="B6" s="32" t="s">
        <v>59</v>
      </c>
      <c r="C6" s="22" t="s">
        <v>54</v>
      </c>
      <c r="D6" s="22"/>
      <c r="E6" s="22" t="s">
        <v>569</v>
      </c>
    </row>
    <row r="7" spans="1:8" x14ac:dyDescent="0.25">
      <c r="A7" s="40" t="s">
        <v>25</v>
      </c>
      <c r="B7" s="32" t="s">
        <v>60</v>
      </c>
      <c r="C7" s="22" t="s">
        <v>75</v>
      </c>
      <c r="D7" s="22"/>
      <c r="E7" s="22" t="s">
        <v>19</v>
      </c>
    </row>
    <row r="8" spans="1:8" x14ac:dyDescent="0.25">
      <c r="A8" s="40" t="s">
        <v>26</v>
      </c>
      <c r="B8" s="32">
        <v>3</v>
      </c>
      <c r="C8" s="22"/>
      <c r="D8" s="22"/>
      <c r="E8" s="22" t="s">
        <v>55</v>
      </c>
    </row>
    <row r="9" spans="1:8" x14ac:dyDescent="0.25">
      <c r="A9" s="40" t="s">
        <v>27</v>
      </c>
      <c r="B9" s="32" t="s">
        <v>61</v>
      </c>
      <c r="C9" s="22"/>
      <c r="D9" s="22"/>
      <c r="E9" s="22" t="s">
        <v>75</v>
      </c>
    </row>
    <row r="10" spans="1:8" x14ac:dyDescent="0.25">
      <c r="A10" s="40" t="s">
        <v>28</v>
      </c>
      <c r="B10" s="32" t="s">
        <v>62</v>
      </c>
      <c r="D10" s="22"/>
      <c r="E10" s="22"/>
    </row>
    <row r="11" spans="1:8" x14ac:dyDescent="0.25">
      <c r="A11" s="40" t="s">
        <v>29</v>
      </c>
      <c r="B11" s="32">
        <v>4</v>
      </c>
      <c r="D11" s="22"/>
      <c r="E11" s="22"/>
    </row>
    <row r="12" spans="1:8" x14ac:dyDescent="0.25">
      <c r="A12" s="40" t="s">
        <v>30</v>
      </c>
      <c r="B12" s="32" t="s">
        <v>63</v>
      </c>
      <c r="D12" s="22"/>
    </row>
    <row r="13" spans="1:8" x14ac:dyDescent="0.25">
      <c r="A13" s="40" t="s">
        <v>31</v>
      </c>
      <c r="B13" s="32" t="s">
        <v>64</v>
      </c>
      <c r="D13" s="22"/>
    </row>
    <row r="14" spans="1:8" x14ac:dyDescent="0.25">
      <c r="A14" s="40" t="s">
        <v>32</v>
      </c>
      <c r="B14" s="32">
        <v>5</v>
      </c>
      <c r="C14" s="22"/>
      <c r="D14" s="22"/>
    </row>
    <row r="15" spans="1:8" x14ac:dyDescent="0.25">
      <c r="A15" s="40" t="s">
        <v>33</v>
      </c>
      <c r="B15" s="32" t="s">
        <v>65</v>
      </c>
      <c r="C15" s="22"/>
      <c r="D15" s="22"/>
    </row>
    <row r="16" spans="1:8" x14ac:dyDescent="0.25">
      <c r="A16" s="40" t="s">
        <v>34</v>
      </c>
      <c r="B16" s="32">
        <v>6</v>
      </c>
      <c r="C16" s="22"/>
      <c r="D16" s="22"/>
    </row>
    <row r="17" spans="1:4" x14ac:dyDescent="0.25">
      <c r="A17" s="40" t="s">
        <v>35</v>
      </c>
      <c r="B17" s="29"/>
      <c r="C17" s="22"/>
      <c r="D17" s="22"/>
    </row>
    <row r="18" spans="1:4" x14ac:dyDescent="0.25">
      <c r="A18" s="40" t="s">
        <v>36</v>
      </c>
      <c r="B18" s="29"/>
      <c r="C18" s="22"/>
      <c r="D18" s="22"/>
    </row>
    <row r="19" spans="1:4" x14ac:dyDescent="0.25">
      <c r="A19" s="40" t="s">
        <v>37</v>
      </c>
      <c r="B19" s="29"/>
      <c r="C19" s="22"/>
      <c r="D19" s="22"/>
    </row>
    <row r="20" spans="1:4" x14ac:dyDescent="0.25">
      <c r="A20" s="40" t="s">
        <v>38</v>
      </c>
      <c r="B20" s="29"/>
      <c r="C20" s="22"/>
      <c r="D20" s="22"/>
    </row>
    <row r="21" spans="1:4" x14ac:dyDescent="0.25">
      <c r="A21" s="40" t="s">
        <v>39</v>
      </c>
      <c r="B21" s="29"/>
      <c r="C21" s="22"/>
      <c r="D21" s="22"/>
    </row>
    <row r="22" spans="1:4" x14ac:dyDescent="0.25">
      <c r="A22" s="40" t="s">
        <v>40</v>
      </c>
      <c r="B22" s="29"/>
      <c r="C22" s="22"/>
      <c r="D22" s="22"/>
    </row>
    <row r="23" spans="1:4" x14ac:dyDescent="0.25">
      <c r="A23" s="40" t="s">
        <v>41</v>
      </c>
      <c r="B23" s="29"/>
      <c r="C23" s="22"/>
      <c r="D23" s="22"/>
    </row>
    <row r="24" spans="1:4" x14ac:dyDescent="0.25">
      <c r="A24" s="40" t="s">
        <v>42</v>
      </c>
      <c r="B24" s="29"/>
      <c r="C24" s="22"/>
      <c r="D24" s="22"/>
    </row>
    <row r="25" spans="1:4" x14ac:dyDescent="0.25">
      <c r="A25" s="40" t="s">
        <v>43</v>
      </c>
      <c r="B25" s="29"/>
      <c r="C25" s="22"/>
      <c r="D25" s="22"/>
    </row>
    <row r="26" spans="1:4" x14ac:dyDescent="0.25">
      <c r="A26" s="40" t="s">
        <v>44</v>
      </c>
      <c r="B26" s="29"/>
      <c r="C26" s="22"/>
      <c r="D26" s="22"/>
    </row>
    <row r="27" spans="1:4" x14ac:dyDescent="0.25">
      <c r="A27" s="40" t="s">
        <v>45</v>
      </c>
      <c r="B27" s="29"/>
      <c r="C27" s="22"/>
      <c r="D27" s="22"/>
    </row>
    <row r="28" spans="1:4" x14ac:dyDescent="0.25">
      <c r="C28" s="22"/>
      <c r="D28" s="22"/>
    </row>
    <row r="29" spans="1:4" x14ac:dyDescent="0.25">
      <c r="C29" s="22"/>
    </row>
  </sheetData>
  <sheetProtection sheet="1"/>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dimension ref="A1:L585"/>
  <sheetViews>
    <sheetView zoomScale="85" zoomScaleNormal="85" workbookViewId="0">
      <selection activeCell="L1" sqref="L1"/>
    </sheetView>
  </sheetViews>
  <sheetFormatPr baseColWidth="10" defaultRowHeight="14.4" x14ac:dyDescent="0.3"/>
  <cols>
    <col min="1" max="2" width="8.6640625" style="110" customWidth="1"/>
    <col min="3" max="3" width="37.77734375" style="110" customWidth="1"/>
    <col min="5" max="5" width="45" bestFit="1" customWidth="1"/>
    <col min="6" max="6" width="26.44140625" style="110" customWidth="1"/>
    <col min="7" max="7" width="18.6640625" style="110" customWidth="1"/>
    <col min="9" max="9" width="15.88671875" style="110" customWidth="1"/>
    <col min="10" max="10" width="8.6640625" style="110" customWidth="1"/>
    <col min="11" max="11" width="23.77734375" customWidth="1"/>
  </cols>
  <sheetData>
    <row r="1" spans="1:12" ht="21.6" thickTop="1" thickBot="1" x14ac:dyDescent="0.3">
      <c r="A1" s="106" t="s">
        <v>133</v>
      </c>
      <c r="B1" s="106" t="s">
        <v>134</v>
      </c>
      <c r="C1" s="106" t="s">
        <v>135</v>
      </c>
      <c r="D1" s="101" t="s">
        <v>542</v>
      </c>
      <c r="E1" s="97"/>
      <c r="F1" s="106" t="s">
        <v>136</v>
      </c>
      <c r="G1" s="106" t="s">
        <v>137</v>
      </c>
      <c r="H1" s="102" t="s">
        <v>545</v>
      </c>
      <c r="I1" s="106" t="s">
        <v>138</v>
      </c>
      <c r="J1" s="106" t="s">
        <v>133</v>
      </c>
      <c r="K1" s="100" t="s">
        <v>544</v>
      </c>
      <c r="L1" s="39" t="s">
        <v>543</v>
      </c>
    </row>
    <row r="2" spans="1:12" ht="13.8" thickTop="1" x14ac:dyDescent="0.25">
      <c r="A2" s="107">
        <v>5616</v>
      </c>
      <c r="B2" s="107">
        <v>0</v>
      </c>
      <c r="C2" s="107" t="s">
        <v>594</v>
      </c>
      <c r="D2">
        <f>IF(ISNUMBER(SEARCH(Eingabe!Schule,C2)),MAX($D$1:D1)+1,0)</f>
        <v>1</v>
      </c>
      <c r="E2" s="98" t="str">
        <f>IF(OR(B2&gt;0,B3&gt;0),C2&amp;", Standort: "&amp;F2,C2)</f>
        <v>Adolph-Diesterweg-Schule</v>
      </c>
      <c r="F2" s="107" t="s">
        <v>903</v>
      </c>
      <c r="G2" s="107" t="s">
        <v>139</v>
      </c>
      <c r="H2" s="98" t="str">
        <f>IF(G2="Grundschulen","Grundschule",IF(G2="Sonderschulen","Sonderschule",IF(G2="Stadtteilschulen","Stadtteilschule",IF(G2="Gymnasien","Gymnasium",""))))</f>
        <v>Grundschule</v>
      </c>
      <c r="I2" s="107" t="s">
        <v>1145</v>
      </c>
      <c r="J2" s="107">
        <v>5616</v>
      </c>
      <c r="K2">
        <f>COUNTIF(L2:L582,"?*")</f>
        <v>581</v>
      </c>
      <c r="L2" t="str">
        <f>IFERROR(VLOOKUP(ROWS($L$2:L2),$D$2:$E$600,2,0),"")</f>
        <v>Adolph-Diesterweg-Schule</v>
      </c>
    </row>
    <row r="3" spans="1:12" ht="13.2" x14ac:dyDescent="0.25">
      <c r="A3" s="108">
        <v>5430</v>
      </c>
      <c r="B3" s="108">
        <v>0</v>
      </c>
      <c r="C3" s="108" t="s">
        <v>595</v>
      </c>
      <c r="D3">
        <f>IF(ISNUMBER(SEARCH(Eingabe!Schule,C3)),MAX($D$1:D2)+1,0)</f>
        <v>2</v>
      </c>
      <c r="E3" s="98" t="str">
        <f>IF(OR(B3&gt;0,B4&gt;0),C3&amp;", Standort: "&amp;F3,C3)</f>
        <v>Adolph-Schönfelder-Schule, Standort: Zeisigstraße</v>
      </c>
      <c r="F3" s="108" t="s">
        <v>904</v>
      </c>
      <c r="G3" s="108" t="s">
        <v>139</v>
      </c>
      <c r="H3" s="98" t="str">
        <f t="shared" ref="H3:H66" si="0">IF(G3="Grundschulen","Grundschule",IF(G3="Sonderschulen","Sonderschule",IF(G3="Stadtteilschulen","Stadtteilschule",IF(G3="Gymnasien","Gymnasium",""))))</f>
        <v>Grundschule</v>
      </c>
      <c r="I3" s="108" t="s">
        <v>1145</v>
      </c>
      <c r="J3" s="108">
        <v>5430</v>
      </c>
      <c r="L3" t="str">
        <f>IFERROR(VLOOKUP(ROWS($L$2:L3),$D$2:$E$600,2,0),"")</f>
        <v>Adolph-Schönfelder-Schule, Standort: Zeisigstraße</v>
      </c>
    </row>
    <row r="4" spans="1:12" ht="13.2" x14ac:dyDescent="0.25">
      <c r="A4" s="108">
        <v>5430</v>
      </c>
      <c r="B4" s="108">
        <v>1</v>
      </c>
      <c r="C4" s="108" t="s">
        <v>595</v>
      </c>
      <c r="D4">
        <f>IF(ISNUMBER(SEARCH(Eingabe!Schule,C4)),MAX($D$1:D3)+1,0)</f>
        <v>3</v>
      </c>
      <c r="E4" s="98" t="str">
        <f t="shared" ref="E4:E66" si="1">IF(OR(B4&gt;0,B5&gt;0),C4&amp;", Standort: "&amp;F4,C4)</f>
        <v>Adolph-Schönfelder-Schule, Standort: Brucknerstraße</v>
      </c>
      <c r="F4" s="108" t="s">
        <v>208</v>
      </c>
      <c r="G4" s="108" t="s">
        <v>139</v>
      </c>
      <c r="H4" s="98" t="str">
        <f t="shared" si="0"/>
        <v>Grundschule</v>
      </c>
      <c r="I4" s="108" t="s">
        <v>1145</v>
      </c>
      <c r="J4" s="108">
        <v>5430</v>
      </c>
      <c r="L4" t="str">
        <f>IFERROR(VLOOKUP(ROWS($L$2:L4),$D$2:$E$600,2,0),"")</f>
        <v>Adolph-Schönfelder-Schule, Standort: Brucknerstraße</v>
      </c>
    </row>
    <row r="5" spans="1:12" ht="13.2" x14ac:dyDescent="0.25">
      <c r="A5" s="108">
        <v>5603</v>
      </c>
      <c r="B5" s="108">
        <v>0</v>
      </c>
      <c r="C5" s="108" t="s">
        <v>596</v>
      </c>
      <c r="D5">
        <f>IF(ISNUMBER(SEARCH(Eingabe!Schule,C5)),MAX($D$1:D4)+1,0)</f>
        <v>4</v>
      </c>
      <c r="E5" s="98" t="str">
        <f t="shared" si="1"/>
        <v>Anton-Rée-Schule Allermöhe</v>
      </c>
      <c r="F5" s="108" t="s">
        <v>905</v>
      </c>
      <c r="G5" s="108" t="s">
        <v>139</v>
      </c>
      <c r="H5" s="98" t="str">
        <f t="shared" si="0"/>
        <v>Grundschule</v>
      </c>
      <c r="I5" s="108" t="s">
        <v>1145</v>
      </c>
      <c r="J5" s="108">
        <v>5603</v>
      </c>
      <c r="L5" t="str">
        <f>IFERROR(VLOOKUP(ROWS($L$2:L5),$D$2:$E$600,2,0),"")</f>
        <v>Anton-Rée-Schule Allermöhe</v>
      </c>
    </row>
    <row r="6" spans="1:12" ht="13.2" x14ac:dyDescent="0.25">
      <c r="A6" s="108">
        <v>5464</v>
      </c>
      <c r="B6" s="108">
        <v>0</v>
      </c>
      <c r="C6" s="108" t="s">
        <v>597</v>
      </c>
      <c r="D6">
        <f>IF(ISNUMBER(SEARCH(Eingabe!Schule,C6)),MAX($D$1:D5)+1,0)</f>
        <v>5</v>
      </c>
      <c r="E6" s="98" t="str">
        <f t="shared" si="1"/>
        <v>Astrid Lindgren Grundschule</v>
      </c>
      <c r="F6" s="108" t="s">
        <v>906</v>
      </c>
      <c r="G6" s="108" t="s">
        <v>139</v>
      </c>
      <c r="H6" s="98" t="str">
        <f>IF(G6="Grundschulen","Grundschule",IF(G6="Sonderschulen","Sonderschule",IF(G6="Stadtteilschulen","Stadtteilschule",IF(G6="Gymnasien","Gymnasium",""))))</f>
        <v>Grundschule</v>
      </c>
      <c r="I6" s="108" t="s">
        <v>1145</v>
      </c>
      <c r="J6" s="108">
        <v>5464</v>
      </c>
      <c r="L6" t="str">
        <f>IFERROR(VLOOKUP(ROWS($L$2:L6),$D$2:$E$600,2,0),"")</f>
        <v>Astrid Lindgren Grundschule</v>
      </c>
    </row>
    <row r="7" spans="1:12" ht="13.2" x14ac:dyDescent="0.25">
      <c r="A7" s="108">
        <v>5100</v>
      </c>
      <c r="B7" s="108">
        <v>0</v>
      </c>
      <c r="C7" s="108" t="s">
        <v>598</v>
      </c>
      <c r="D7">
        <f>IF(ISNUMBER(SEARCH(Eingabe!Schule,C7)),MAX($D$1:D6)+1,0)</f>
        <v>6</v>
      </c>
      <c r="E7" s="98" t="str">
        <f t="shared" si="1"/>
        <v>Aueschule Finkenwerder</v>
      </c>
      <c r="F7" s="108" t="s">
        <v>907</v>
      </c>
      <c r="G7" s="108" t="s">
        <v>139</v>
      </c>
      <c r="H7" s="98" t="str">
        <f t="shared" si="0"/>
        <v>Grundschule</v>
      </c>
      <c r="I7" s="108" t="s">
        <v>1145</v>
      </c>
      <c r="J7" s="108">
        <v>5100</v>
      </c>
      <c r="L7" t="str">
        <f>IFERROR(VLOOKUP(ROWS($L$2:L7),$D$2:$E$600,2,0),"")</f>
        <v>Aueschule Finkenwerder</v>
      </c>
    </row>
    <row r="8" spans="1:12" ht="13.2" x14ac:dyDescent="0.25">
      <c r="A8" s="108">
        <v>8014</v>
      </c>
      <c r="B8" s="108">
        <v>0</v>
      </c>
      <c r="C8" s="108" t="s">
        <v>599</v>
      </c>
      <c r="D8">
        <f>IF(ISNUMBER(SEARCH(Eingabe!Schule,C8)),MAX($D$1:D7)+1,0)</f>
        <v>7</v>
      </c>
      <c r="E8" s="98" t="str">
        <f t="shared" si="1"/>
        <v>August-Hermann-Francke-Schule Bahrenfeld</v>
      </c>
      <c r="F8" s="108" t="s">
        <v>908</v>
      </c>
      <c r="G8" s="108" t="s">
        <v>139</v>
      </c>
      <c r="H8" s="98" t="str">
        <f t="shared" si="0"/>
        <v>Grundschule</v>
      </c>
      <c r="I8" s="108" t="s">
        <v>414</v>
      </c>
      <c r="J8" s="108">
        <v>8014</v>
      </c>
      <c r="L8" t="str">
        <f>IFERROR(VLOOKUP(ROWS($L$2:L8),$D$2:$E$600,2,0),"")</f>
        <v>August-Hermann-Francke-Schule Bahrenfeld</v>
      </c>
    </row>
    <row r="9" spans="1:12" ht="13.2" x14ac:dyDescent="0.25">
      <c r="A9" s="108">
        <v>8016</v>
      </c>
      <c r="B9" s="108">
        <v>0</v>
      </c>
      <c r="C9" s="108" t="s">
        <v>600</v>
      </c>
      <c r="D9">
        <f>IF(ISNUMBER(SEARCH(Eingabe!Schule,C9)),MAX($D$1:D8)+1,0)</f>
        <v>8</v>
      </c>
      <c r="E9" s="98" t="str">
        <f t="shared" si="1"/>
        <v>August-Hermann-Francke-Schule Bergedorf</v>
      </c>
      <c r="F9" s="108" t="s">
        <v>576</v>
      </c>
      <c r="G9" s="108" t="s">
        <v>139</v>
      </c>
      <c r="H9" s="98" t="str">
        <f t="shared" si="0"/>
        <v>Grundschule</v>
      </c>
      <c r="I9" s="108" t="s">
        <v>414</v>
      </c>
      <c r="J9" s="108">
        <v>8016</v>
      </c>
      <c r="L9" t="str">
        <f>IFERROR(VLOOKUP(ROWS($L$2:L9),$D$2:$E$600,2,0),"")</f>
        <v>August-Hermann-Francke-Schule Bergedorf</v>
      </c>
    </row>
    <row r="10" spans="1:12" ht="13.2" x14ac:dyDescent="0.25">
      <c r="A10" s="108">
        <v>8015</v>
      </c>
      <c r="B10" s="108">
        <v>0</v>
      </c>
      <c r="C10" s="108" t="s">
        <v>601</v>
      </c>
      <c r="D10">
        <f>IF(ISNUMBER(SEARCH(Eingabe!Schule,C10)),MAX($D$1:D9)+1,0)</f>
        <v>9</v>
      </c>
      <c r="E10" s="98" t="str">
        <f t="shared" si="1"/>
        <v>August-Hermann-Francke-Schule Berne</v>
      </c>
      <c r="F10" s="108" t="s">
        <v>909</v>
      </c>
      <c r="G10" s="108" t="s">
        <v>139</v>
      </c>
      <c r="H10" s="98" t="str">
        <f t="shared" si="0"/>
        <v>Grundschule</v>
      </c>
      <c r="I10" s="108" t="s">
        <v>414</v>
      </c>
      <c r="J10" s="108">
        <v>8015</v>
      </c>
      <c r="L10" t="str">
        <f>IFERROR(VLOOKUP(ROWS($L$2:L10),$D$2:$E$600,2,0),"")</f>
        <v>August-Hermann-Francke-Schule Berne</v>
      </c>
    </row>
    <row r="11" spans="1:12" ht="13.2" x14ac:dyDescent="0.25">
      <c r="A11" s="108">
        <v>8008</v>
      </c>
      <c r="B11" s="108">
        <v>0</v>
      </c>
      <c r="C11" s="108" t="s">
        <v>602</v>
      </c>
      <c r="D11">
        <f>IF(ISNUMBER(SEARCH(Eingabe!Schule,C11)),MAX($D$1:D10)+1,0)</f>
        <v>10</v>
      </c>
      <c r="E11" s="98" t="str">
        <f t="shared" si="1"/>
        <v>August-Hermann-Francke-Schule Farmsen</v>
      </c>
      <c r="F11" s="108" t="s">
        <v>910</v>
      </c>
      <c r="G11" s="108" t="s">
        <v>139</v>
      </c>
      <c r="H11" s="98" t="str">
        <f t="shared" si="0"/>
        <v>Grundschule</v>
      </c>
      <c r="I11" s="108" t="s">
        <v>414</v>
      </c>
      <c r="J11" s="108">
        <v>8008</v>
      </c>
      <c r="L11" t="str">
        <f>IFERROR(VLOOKUP(ROWS($L$2:L11),$D$2:$E$600,2,0),"")</f>
        <v>August-Hermann-Francke-Schule Farmsen</v>
      </c>
    </row>
    <row r="12" spans="1:12" ht="13.2" x14ac:dyDescent="0.25">
      <c r="A12" s="108">
        <v>7918</v>
      </c>
      <c r="B12" s="108">
        <v>0</v>
      </c>
      <c r="C12" s="108" t="s">
        <v>603</v>
      </c>
      <c r="D12">
        <f>IF(ISNUMBER(SEARCH(Eingabe!Schule,C12)),MAX($D$1:D11)+1,0)</f>
        <v>11</v>
      </c>
      <c r="E12" s="98" t="str">
        <f t="shared" si="1"/>
        <v>Bilinguale Grundschule PHORMS Hamburg</v>
      </c>
      <c r="F12" s="108" t="s">
        <v>244</v>
      </c>
      <c r="G12" s="108" t="s">
        <v>139</v>
      </c>
      <c r="H12" s="98" t="str">
        <f t="shared" si="0"/>
        <v>Grundschule</v>
      </c>
      <c r="I12" s="108" t="s">
        <v>414</v>
      </c>
      <c r="J12" s="108">
        <v>7918</v>
      </c>
      <c r="L12" t="str">
        <f>IFERROR(VLOOKUP(ROWS($L$2:L12),$D$2:$E$600,2,0),"")</f>
        <v>Bilinguale Grundschule PHORMS Hamburg</v>
      </c>
    </row>
    <row r="13" spans="1:12" ht="13.2" x14ac:dyDescent="0.25">
      <c r="A13" s="108">
        <v>3229</v>
      </c>
      <c r="B13" s="108">
        <v>0</v>
      </c>
      <c r="C13" s="108" t="s">
        <v>604</v>
      </c>
      <c r="D13">
        <f>IF(ISNUMBER(SEARCH(Eingabe!Schule,C13)),MAX($D$1:D12)+1,0)</f>
        <v>12</v>
      </c>
      <c r="E13" s="98" t="str">
        <f t="shared" si="1"/>
        <v>Bugenhagen-Schule Alsterdorf (Grundschule)</v>
      </c>
      <c r="F13" s="108" t="s">
        <v>149</v>
      </c>
      <c r="G13" s="108" t="s">
        <v>139</v>
      </c>
      <c r="H13" s="98" t="str">
        <f t="shared" si="0"/>
        <v>Grundschule</v>
      </c>
      <c r="I13" s="108" t="s">
        <v>414</v>
      </c>
      <c r="J13" s="108">
        <v>3229</v>
      </c>
      <c r="L13" t="str">
        <f>IFERROR(VLOOKUP(ROWS($L$2:L13),$D$2:$E$600,2,0),"")</f>
        <v>Bugenhagen-Schule Alsterdorf (Grundschule)</v>
      </c>
    </row>
    <row r="14" spans="1:12" ht="13.2" x14ac:dyDescent="0.25">
      <c r="A14" s="108">
        <v>3231</v>
      </c>
      <c r="B14" s="108">
        <v>0</v>
      </c>
      <c r="C14" s="108" t="s">
        <v>605</v>
      </c>
      <c r="D14">
        <f>IF(ISNUMBER(SEARCH(Eingabe!Schule,C14)),MAX($D$1:D13)+1,0)</f>
        <v>13</v>
      </c>
      <c r="E14" s="98" t="str">
        <f t="shared" si="1"/>
        <v>Bugenhagen-Schule Groß Flottbek</v>
      </c>
      <c r="F14" s="108" t="s">
        <v>911</v>
      </c>
      <c r="G14" s="108" t="s">
        <v>139</v>
      </c>
      <c r="H14" s="98" t="str">
        <f t="shared" si="0"/>
        <v>Grundschule</v>
      </c>
      <c r="I14" s="108" t="s">
        <v>414</v>
      </c>
      <c r="J14" s="108">
        <v>3231</v>
      </c>
      <c r="L14" t="str">
        <f>IFERROR(VLOOKUP(ROWS($L$2:L14),$D$2:$E$600,2,0),"")</f>
        <v>Bugenhagen-Schule Groß Flottbek</v>
      </c>
    </row>
    <row r="15" spans="1:12" ht="20.399999999999999" x14ac:dyDescent="0.25">
      <c r="A15" s="108">
        <v>3232</v>
      </c>
      <c r="B15" s="108">
        <v>0</v>
      </c>
      <c r="C15" s="108" t="s">
        <v>606</v>
      </c>
      <c r="D15">
        <f>IF(ISNUMBER(SEARCH(Eingabe!Schule,C15)),MAX($D$1:D14)+1,0)</f>
        <v>14</v>
      </c>
      <c r="E15" s="98" t="str">
        <f t="shared" si="1"/>
        <v>Bugenhagen-Schule Hamm, Evangelische Grundschule Paulus</v>
      </c>
      <c r="F15" s="108" t="s">
        <v>912</v>
      </c>
      <c r="G15" s="108" t="s">
        <v>139</v>
      </c>
      <c r="H15" s="98" t="str">
        <f t="shared" si="0"/>
        <v>Grundschule</v>
      </c>
      <c r="I15" s="108" t="s">
        <v>414</v>
      </c>
      <c r="J15" s="108">
        <v>3232</v>
      </c>
      <c r="L15" t="str">
        <f>IFERROR(VLOOKUP(ROWS($L$2:L15),$D$2:$E$600,2,0),"")</f>
        <v>Bugenhagen-Schule Hamm, Evangelische Grundschule Paulus</v>
      </c>
    </row>
    <row r="16" spans="1:12" ht="13.2" x14ac:dyDescent="0.25">
      <c r="A16" s="108">
        <v>3225</v>
      </c>
      <c r="B16" s="108">
        <v>0</v>
      </c>
      <c r="C16" s="108" t="s">
        <v>607</v>
      </c>
      <c r="D16">
        <f>IF(ISNUMBER(SEARCH(Eingabe!Schule,C16)),MAX($D$1:D15)+1,0)</f>
        <v>15</v>
      </c>
      <c r="E16" s="98" t="str">
        <f t="shared" si="1"/>
        <v>Bugenhagen-Schule im Hessepark (Grundschule)</v>
      </c>
      <c r="F16" s="108" t="s">
        <v>268</v>
      </c>
      <c r="G16" s="108" t="s">
        <v>139</v>
      </c>
      <c r="H16" s="98" t="str">
        <f t="shared" si="0"/>
        <v>Grundschule</v>
      </c>
      <c r="I16" s="108" t="s">
        <v>414</v>
      </c>
      <c r="J16" s="108">
        <v>3225</v>
      </c>
      <c r="L16" t="str">
        <f>IFERROR(VLOOKUP(ROWS($L$2:L16),$D$2:$E$600,2,0),"")</f>
        <v>Bugenhagen-Schule im Hessepark (Grundschule)</v>
      </c>
    </row>
    <row r="17" spans="1:12" ht="20.399999999999999" x14ac:dyDescent="0.25">
      <c r="A17" s="108">
        <v>7911</v>
      </c>
      <c r="B17" s="108">
        <v>0</v>
      </c>
      <c r="C17" s="108" t="s">
        <v>608</v>
      </c>
      <c r="D17">
        <f>IF(ISNUMBER(SEARCH(Eingabe!Schule,C17)),MAX($D$1:D16)+1,0)</f>
        <v>16</v>
      </c>
      <c r="E17" s="98" t="str">
        <f t="shared" si="1"/>
        <v>Bugenhagen-Schule Ottensen, Evangelische Grundschule an der Osterkirche</v>
      </c>
      <c r="F17" s="108" t="s">
        <v>913</v>
      </c>
      <c r="G17" s="108" t="s">
        <v>139</v>
      </c>
      <c r="H17" s="98" t="str">
        <f t="shared" si="0"/>
        <v>Grundschule</v>
      </c>
      <c r="I17" s="108" t="s">
        <v>414</v>
      </c>
      <c r="J17" s="108">
        <v>7911</v>
      </c>
      <c r="L17" t="str">
        <f>IFERROR(VLOOKUP(ROWS($L$2:L17),$D$2:$E$600,2,0),"")</f>
        <v>Bugenhagen-Schule Ottensen, Evangelische Grundschule an der Osterkirche</v>
      </c>
    </row>
    <row r="18" spans="1:12" ht="13.2" x14ac:dyDescent="0.25">
      <c r="A18" s="108">
        <v>5462</v>
      </c>
      <c r="B18" s="108">
        <v>0</v>
      </c>
      <c r="C18" s="108" t="s">
        <v>609</v>
      </c>
      <c r="D18">
        <f>IF(ISNUMBER(SEARCH(Eingabe!Schule,C18)),MAX($D$1:D17)+1,0)</f>
        <v>17</v>
      </c>
      <c r="E18" s="98" t="str">
        <f t="shared" si="1"/>
        <v>Carl-Cohn-Schule</v>
      </c>
      <c r="F18" s="108" t="s">
        <v>147</v>
      </c>
      <c r="G18" s="108" t="s">
        <v>139</v>
      </c>
      <c r="H18" s="98" t="str">
        <f t="shared" si="0"/>
        <v>Grundschule</v>
      </c>
      <c r="I18" s="108" t="s">
        <v>1145</v>
      </c>
      <c r="J18" s="108">
        <v>5462</v>
      </c>
      <c r="L18" t="str">
        <f>IFERROR(VLOOKUP(ROWS($L$2:L18),$D$2:$E$600,2,0),"")</f>
        <v>Carl-Cohn-Schule</v>
      </c>
    </row>
    <row r="19" spans="1:12" ht="13.2" x14ac:dyDescent="0.25">
      <c r="A19" s="108">
        <v>5463</v>
      </c>
      <c r="B19" s="108">
        <v>0</v>
      </c>
      <c r="C19" s="108" t="s">
        <v>610</v>
      </c>
      <c r="D19">
        <f>IF(ISNUMBER(SEARCH(Eingabe!Schule,C19)),MAX($D$1:D18)+1,0)</f>
        <v>18</v>
      </c>
      <c r="E19" s="98" t="str">
        <f t="shared" si="1"/>
        <v>Carl-Götze-Schule</v>
      </c>
      <c r="F19" s="108" t="s">
        <v>356</v>
      </c>
      <c r="G19" s="108" t="s">
        <v>139</v>
      </c>
      <c r="H19" s="98" t="str">
        <f t="shared" si="0"/>
        <v>Grundschule</v>
      </c>
      <c r="I19" s="108" t="s">
        <v>1145</v>
      </c>
      <c r="J19" s="108">
        <v>5463</v>
      </c>
      <c r="L19" t="str">
        <f>IFERROR(VLOOKUP(ROWS($L$2:L19),$D$2:$E$600,2,0),"")</f>
        <v>Carl-Götze-Schule</v>
      </c>
    </row>
    <row r="20" spans="1:12" ht="13.2" x14ac:dyDescent="0.25">
      <c r="A20" s="108">
        <v>5615</v>
      </c>
      <c r="B20" s="108">
        <v>0</v>
      </c>
      <c r="C20" s="108" t="s">
        <v>611</v>
      </c>
      <c r="D20">
        <f>IF(ISNUMBER(SEARCH(Eingabe!Schule,C20)),MAX($D$1:D19)+1,0)</f>
        <v>19</v>
      </c>
      <c r="E20" s="98" t="str">
        <f t="shared" si="1"/>
        <v>Clara-Grunwald-Schule</v>
      </c>
      <c r="F20" s="108" t="s">
        <v>261</v>
      </c>
      <c r="G20" s="108" t="s">
        <v>139</v>
      </c>
      <c r="H20" s="98" t="str">
        <f t="shared" si="0"/>
        <v>Grundschule</v>
      </c>
      <c r="I20" s="108" t="s">
        <v>1145</v>
      </c>
      <c r="J20" s="108">
        <v>5615</v>
      </c>
      <c r="L20" t="str">
        <f>IFERROR(VLOOKUP(ROWS($L$2:L20),$D$2:$E$600,2,0),"")</f>
        <v>Clara-Grunwald-Schule</v>
      </c>
    </row>
    <row r="21" spans="1:12" ht="13.2" x14ac:dyDescent="0.25">
      <c r="A21" s="108">
        <v>8013</v>
      </c>
      <c r="B21" s="108">
        <v>0</v>
      </c>
      <c r="C21" s="108" t="s">
        <v>612</v>
      </c>
      <c r="D21">
        <f>IF(ISNUMBER(SEARCH(Eingabe!Schule,C21)),MAX($D$1:D20)+1,0)</f>
        <v>20</v>
      </c>
      <c r="E21" s="98" t="str">
        <f t="shared" si="1"/>
        <v>École Française de Hambourg</v>
      </c>
      <c r="F21" s="108" t="s">
        <v>348</v>
      </c>
      <c r="G21" s="108" t="s">
        <v>139</v>
      </c>
      <c r="H21" s="98" t="str">
        <f t="shared" si="0"/>
        <v>Grundschule</v>
      </c>
      <c r="I21" s="108" t="s">
        <v>414</v>
      </c>
      <c r="J21" s="108">
        <v>8013</v>
      </c>
      <c r="L21" t="str">
        <f>IFERROR(VLOOKUP(ROWS($L$2:L21),$D$2:$E$600,2,0),"")</f>
        <v>École Française de Hambourg</v>
      </c>
    </row>
    <row r="22" spans="1:12" ht="13.2" x14ac:dyDescent="0.25">
      <c r="A22" s="108">
        <v>5742</v>
      </c>
      <c r="B22" s="108">
        <v>0</v>
      </c>
      <c r="C22" s="108" t="s">
        <v>613</v>
      </c>
      <c r="D22">
        <f>IF(ISNUMBER(SEARCH(Eingabe!Schule,C22)),MAX($D$1:D21)+1,0)</f>
        <v>21</v>
      </c>
      <c r="E22" s="98" t="str">
        <f t="shared" si="1"/>
        <v>Elbinselschule, Standort: Krieterstraße</v>
      </c>
      <c r="F22" s="108" t="s">
        <v>202</v>
      </c>
      <c r="G22" s="108" t="s">
        <v>139</v>
      </c>
      <c r="H22" s="98" t="str">
        <f t="shared" si="0"/>
        <v>Grundschule</v>
      </c>
      <c r="I22" s="108" t="s">
        <v>1145</v>
      </c>
      <c r="J22" s="108">
        <v>5742</v>
      </c>
      <c r="L22" t="str">
        <f>IFERROR(VLOOKUP(ROWS($L$2:L22),$D$2:$E$600,2,0),"")</f>
        <v>Elbinselschule, Standort: Krieterstraße</v>
      </c>
    </row>
    <row r="23" spans="1:12" ht="13.2" x14ac:dyDescent="0.25">
      <c r="A23" s="108">
        <v>5742</v>
      </c>
      <c r="B23" s="108">
        <v>1</v>
      </c>
      <c r="C23" s="108" t="s">
        <v>613</v>
      </c>
      <c r="D23">
        <f>IF(ISNUMBER(SEARCH(Eingabe!Schule,C23)),MAX($D$1:D22)+1,0)</f>
        <v>22</v>
      </c>
      <c r="E23" s="98" t="str">
        <f t="shared" si="1"/>
        <v>Elbinselschule, Standort: Rahmwerder Straße</v>
      </c>
      <c r="F23" s="108" t="s">
        <v>914</v>
      </c>
      <c r="G23" s="108" t="s">
        <v>139</v>
      </c>
      <c r="H23" s="98" t="str">
        <f t="shared" si="0"/>
        <v>Grundschule</v>
      </c>
      <c r="I23" s="108" t="s">
        <v>1145</v>
      </c>
      <c r="J23" s="108">
        <v>5742</v>
      </c>
      <c r="L23" t="str">
        <f>IFERROR(VLOOKUP(ROWS($L$2:L23),$D$2:$E$600,2,0),"")</f>
        <v>Elbinselschule, Standort: Rahmwerder Straße</v>
      </c>
    </row>
    <row r="24" spans="1:12" ht="13.2" x14ac:dyDescent="0.25">
      <c r="A24" s="108">
        <v>5158</v>
      </c>
      <c r="B24" s="108">
        <v>0</v>
      </c>
      <c r="C24" s="108" t="s">
        <v>614</v>
      </c>
      <c r="D24">
        <f>IF(ISNUMBER(SEARCH(Eingabe!Schule,C24)),MAX($D$1:D23)+1,0)</f>
        <v>23</v>
      </c>
      <c r="E24" s="98" t="str">
        <f t="shared" si="1"/>
        <v>Elbkinder Grundschule</v>
      </c>
      <c r="F24" s="108" t="s">
        <v>915</v>
      </c>
      <c r="G24" s="108" t="s">
        <v>139</v>
      </c>
      <c r="H24" s="98" t="str">
        <f t="shared" si="0"/>
        <v>Grundschule</v>
      </c>
      <c r="I24" s="108" t="s">
        <v>1145</v>
      </c>
      <c r="J24" s="108">
        <v>5158</v>
      </c>
      <c r="L24" t="str">
        <f>IFERROR(VLOOKUP(ROWS($L$2:L24),$D$2:$E$600,2,0),"")</f>
        <v>Elbkinder Grundschule</v>
      </c>
    </row>
    <row r="25" spans="1:12" ht="13.2" x14ac:dyDescent="0.25">
      <c r="A25" s="108">
        <v>5126</v>
      </c>
      <c r="B25" s="108">
        <v>0</v>
      </c>
      <c r="C25" s="108" t="s">
        <v>615</v>
      </c>
      <c r="D25">
        <f>IF(ISNUMBER(SEARCH(Eingabe!Schule,C25)),MAX($D$1:D24)+1,0)</f>
        <v>24</v>
      </c>
      <c r="E25" s="98" t="str">
        <f t="shared" si="1"/>
        <v>Fanny-Hensel-Schule</v>
      </c>
      <c r="F25" s="108" t="s">
        <v>327</v>
      </c>
      <c r="G25" s="108" t="s">
        <v>139</v>
      </c>
      <c r="H25" s="98" t="str">
        <f t="shared" si="0"/>
        <v>Grundschule</v>
      </c>
      <c r="I25" s="108" t="s">
        <v>414</v>
      </c>
      <c r="J25" s="108">
        <v>5126</v>
      </c>
      <c r="L25" t="str">
        <f>IFERROR(VLOOKUP(ROWS($L$2:L25),$D$2:$E$600,2,0),"")</f>
        <v>Fanny-Hensel-Schule</v>
      </c>
    </row>
    <row r="26" spans="1:12" ht="13.2" x14ac:dyDescent="0.25">
      <c r="A26" s="108">
        <v>5264</v>
      </c>
      <c r="B26" s="108">
        <v>0</v>
      </c>
      <c r="C26" s="108" t="s">
        <v>616</v>
      </c>
      <c r="D26">
        <f>IF(ISNUMBER(SEARCH(Eingabe!Schule,C26)),MAX($D$1:D25)+1,0)</f>
        <v>25</v>
      </c>
      <c r="E26" s="98" t="str">
        <f t="shared" si="1"/>
        <v>Fridtjof-Nansen-Schule, Standort: Fahrenort</v>
      </c>
      <c r="F26" s="108" t="s">
        <v>916</v>
      </c>
      <c r="G26" s="108" t="s">
        <v>139</v>
      </c>
      <c r="H26" s="98" t="str">
        <f t="shared" si="0"/>
        <v>Grundschule</v>
      </c>
      <c r="I26" s="108" t="s">
        <v>1145</v>
      </c>
      <c r="J26" s="108">
        <v>5264</v>
      </c>
      <c r="L26" t="str">
        <f>IFERROR(VLOOKUP(ROWS($L$2:L26),$D$2:$E$600,2,0),"")</f>
        <v>Fridtjof-Nansen-Schule, Standort: Fahrenort</v>
      </c>
    </row>
    <row r="27" spans="1:12" ht="13.2" x14ac:dyDescent="0.25">
      <c r="A27" s="108">
        <v>5264</v>
      </c>
      <c r="B27" s="108">
        <v>1</v>
      </c>
      <c r="C27" s="108" t="s">
        <v>616</v>
      </c>
      <c r="D27">
        <f>IF(ISNUMBER(SEARCH(Eingabe!Schule,C27)),MAX($D$1:D26)+1,0)</f>
        <v>26</v>
      </c>
      <c r="E27" s="98" t="str">
        <f t="shared" si="1"/>
        <v>Fridtjof-Nansen-Schule, Standort: Swatten Weg</v>
      </c>
      <c r="F27" s="108" t="s">
        <v>917</v>
      </c>
      <c r="G27" s="108" t="s">
        <v>139</v>
      </c>
      <c r="H27" s="98" t="str">
        <f t="shared" si="0"/>
        <v>Grundschule</v>
      </c>
      <c r="I27" s="108" t="s">
        <v>1145</v>
      </c>
      <c r="J27" s="108">
        <v>5264</v>
      </c>
      <c r="L27" t="str">
        <f>IFERROR(VLOOKUP(ROWS($L$2:L27),$D$2:$E$600,2,0),"")</f>
        <v>Fridtjof-Nansen-Schule, Standort: Swatten Weg</v>
      </c>
    </row>
    <row r="28" spans="1:12" ht="13.2" x14ac:dyDescent="0.25">
      <c r="A28" s="108">
        <v>5264</v>
      </c>
      <c r="B28" s="108">
        <v>2</v>
      </c>
      <c r="C28" s="108" t="s">
        <v>616</v>
      </c>
      <c r="D28">
        <f>IF(ISNUMBER(SEARCH(Eingabe!Schule,C28)),MAX($D$1:D27)+1,0)</f>
        <v>27</v>
      </c>
      <c r="E28" s="98" t="str">
        <f t="shared" si="1"/>
        <v>Fridtjof-Nansen-Schule, Standort: Schnackenburgallee</v>
      </c>
      <c r="F28" s="108" t="s">
        <v>918</v>
      </c>
      <c r="G28" s="108" t="s">
        <v>139</v>
      </c>
      <c r="H28" s="98" t="str">
        <f t="shared" si="0"/>
        <v>Grundschule</v>
      </c>
      <c r="I28" s="108" t="s">
        <v>1145</v>
      </c>
      <c r="J28" s="108">
        <v>5264</v>
      </c>
      <c r="L28" t="str">
        <f>IFERROR(VLOOKUP(ROWS($L$2:L28),$D$2:$E$600,2,0),"")</f>
        <v>Fridtjof-Nansen-Schule, Standort: Schnackenburgallee</v>
      </c>
    </row>
    <row r="29" spans="1:12" ht="13.2" x14ac:dyDescent="0.25">
      <c r="A29" s="108">
        <v>5134</v>
      </c>
      <c r="B29" s="108">
        <v>0</v>
      </c>
      <c r="C29" s="108" t="s">
        <v>617</v>
      </c>
      <c r="D29">
        <f>IF(ISNUMBER(SEARCH(Eingabe!Schule,C29)),MAX($D$1:D28)+1,0)</f>
        <v>28</v>
      </c>
      <c r="E29" s="98" t="str">
        <f t="shared" si="1"/>
        <v>Fritz-Köhne-Schule</v>
      </c>
      <c r="F29" s="108" t="s">
        <v>220</v>
      </c>
      <c r="G29" s="108" t="s">
        <v>139</v>
      </c>
      <c r="H29" s="98" t="str">
        <f t="shared" si="0"/>
        <v>Grundschule</v>
      </c>
      <c r="I29" s="108" t="s">
        <v>1145</v>
      </c>
      <c r="J29" s="108">
        <v>5134</v>
      </c>
      <c r="L29" t="str">
        <f>IFERROR(VLOOKUP(ROWS($L$2:L29),$D$2:$E$600,2,0),"")</f>
        <v>Fritz-Köhne-Schule</v>
      </c>
    </row>
    <row r="30" spans="1:12" ht="13.2" x14ac:dyDescent="0.25">
      <c r="A30" s="108">
        <v>5747</v>
      </c>
      <c r="B30" s="108">
        <v>0</v>
      </c>
      <c r="C30" s="108" t="s">
        <v>618</v>
      </c>
      <c r="D30">
        <f>IF(ISNUMBER(SEARCH(Eingabe!Schule,C30)),MAX($D$1:D29)+1,0)</f>
        <v>29</v>
      </c>
      <c r="E30" s="98" t="str">
        <f t="shared" si="1"/>
        <v>Ganztagsgrundschule Am Johannisland</v>
      </c>
      <c r="F30" s="108" t="s">
        <v>919</v>
      </c>
      <c r="G30" s="108" t="s">
        <v>139</v>
      </c>
      <c r="H30" s="98" t="str">
        <f t="shared" si="0"/>
        <v>Grundschule</v>
      </c>
      <c r="I30" s="108" t="s">
        <v>1145</v>
      </c>
      <c r="J30" s="108">
        <v>5747</v>
      </c>
      <c r="L30" t="str">
        <f>IFERROR(VLOOKUP(ROWS($L$2:L30),$D$2:$E$600,2,0),"")</f>
        <v>Ganztagsgrundschule Am Johannisland</v>
      </c>
    </row>
    <row r="31" spans="1:12" ht="13.2" x14ac:dyDescent="0.25">
      <c r="A31" s="108">
        <v>5167</v>
      </c>
      <c r="B31" s="108">
        <v>0</v>
      </c>
      <c r="C31" s="108" t="s">
        <v>619</v>
      </c>
      <c r="D31">
        <f>IF(ISNUMBER(SEARCH(Eingabe!Schule,C31)),MAX($D$1:D30)+1,0)</f>
        <v>30</v>
      </c>
      <c r="E31" s="98" t="str">
        <f t="shared" si="1"/>
        <v>Ganztagsgrundschule Sternschanze, Standort: Altonaer Straße</v>
      </c>
      <c r="F31" s="108" t="s">
        <v>920</v>
      </c>
      <c r="G31" s="108" t="s">
        <v>139</v>
      </c>
      <c r="H31" s="98" t="str">
        <f t="shared" si="0"/>
        <v>Grundschule</v>
      </c>
      <c r="I31" s="108" t="s">
        <v>1145</v>
      </c>
      <c r="J31" s="108">
        <v>5167</v>
      </c>
      <c r="L31" t="str">
        <f>IFERROR(VLOOKUP(ROWS($L$2:L31),$D$2:$E$600,2,0),"")</f>
        <v>Ganztagsgrundschule Sternschanze, Standort: Altonaer Straße</v>
      </c>
    </row>
    <row r="32" spans="1:12" ht="13.2" x14ac:dyDescent="0.25">
      <c r="A32" s="108">
        <v>5167</v>
      </c>
      <c r="B32" s="108">
        <v>1</v>
      </c>
      <c r="C32" s="108" t="s">
        <v>619</v>
      </c>
      <c r="D32">
        <f>IF(ISNUMBER(SEARCH(Eingabe!Schule,C32)),MAX($D$1:D31)+1,0)</f>
        <v>31</v>
      </c>
      <c r="E32" s="98" t="str">
        <f t="shared" si="1"/>
        <v>Ganztagsgrundschule Sternschanze, Standort: Ludwigstraße</v>
      </c>
      <c r="F32" s="108" t="s">
        <v>921</v>
      </c>
      <c r="G32" s="108" t="s">
        <v>139</v>
      </c>
      <c r="H32" s="98" t="str">
        <f t="shared" si="0"/>
        <v>Grundschule</v>
      </c>
      <c r="I32" s="108" t="s">
        <v>1145</v>
      </c>
      <c r="J32" s="108">
        <v>5167</v>
      </c>
      <c r="L32" t="str">
        <f>IFERROR(VLOOKUP(ROWS($L$2:L32),$D$2:$E$600,2,0),"")</f>
        <v>Ganztagsgrundschule Sternschanze, Standort: Ludwigstraße</v>
      </c>
    </row>
    <row r="33" spans="1:12" ht="13.2" x14ac:dyDescent="0.25">
      <c r="A33" s="108">
        <v>5212</v>
      </c>
      <c r="B33" s="108">
        <v>0</v>
      </c>
      <c r="C33" s="108" t="s">
        <v>620</v>
      </c>
      <c r="D33">
        <f>IF(ISNUMBER(SEARCH(Eingabe!Schule,C33)),MAX($D$1:D32)+1,0)</f>
        <v>32</v>
      </c>
      <c r="E33" s="98" t="str">
        <f>IF(OR(B33&gt;0,B34&gt;0),C33&amp;", Standort: "&amp;F33,C33)</f>
        <v>Ganztagsschule an der Elbe</v>
      </c>
      <c r="F33" s="108" t="s">
        <v>166</v>
      </c>
      <c r="G33" s="108" t="s">
        <v>139</v>
      </c>
      <c r="H33" s="98" t="str">
        <f t="shared" si="0"/>
        <v>Grundschule</v>
      </c>
      <c r="I33" s="108" t="s">
        <v>1145</v>
      </c>
      <c r="J33" s="108">
        <v>5212</v>
      </c>
      <c r="L33" t="str">
        <f>IFERROR(VLOOKUP(ROWS($L$2:L33),$D$2:$E$600,2,0),"")</f>
        <v>Ganztagsschule an der Elbe</v>
      </c>
    </row>
    <row r="34" spans="1:12" ht="13.2" x14ac:dyDescent="0.25">
      <c r="A34" s="108">
        <v>5744</v>
      </c>
      <c r="B34" s="108">
        <v>0</v>
      </c>
      <c r="C34" s="108" t="s">
        <v>621</v>
      </c>
      <c r="D34">
        <f>IF(ISNUMBER(SEARCH(Eingabe!Schule,C34)),MAX($D$1:D33)+1,0)</f>
        <v>33</v>
      </c>
      <c r="E34" s="98" t="str">
        <f t="shared" si="1"/>
        <v>Ganztagsschule Fährstraße</v>
      </c>
      <c r="F34" s="108" t="s">
        <v>922</v>
      </c>
      <c r="G34" s="108" t="s">
        <v>139</v>
      </c>
      <c r="H34" s="98" t="str">
        <f t="shared" si="0"/>
        <v>Grundschule</v>
      </c>
      <c r="I34" s="108" t="s">
        <v>1145</v>
      </c>
      <c r="J34" s="108">
        <v>5744</v>
      </c>
      <c r="L34" t="str">
        <f>IFERROR(VLOOKUP(ROWS($L$2:L34),$D$2:$E$600,2,0),"")</f>
        <v>Ganztagsschule Fährstraße</v>
      </c>
    </row>
    <row r="35" spans="1:12" ht="13.2" x14ac:dyDescent="0.25">
      <c r="A35" s="108">
        <v>5710</v>
      </c>
      <c r="B35" s="108">
        <v>0</v>
      </c>
      <c r="C35" s="108" t="s">
        <v>622</v>
      </c>
      <c r="D35">
        <f>IF(ISNUMBER(SEARCH(Eingabe!Schule,C35)),MAX($D$1:D34)+1,0)</f>
        <v>34</v>
      </c>
      <c r="E35" s="98" t="str">
        <f t="shared" si="1"/>
        <v>Georg-Kerschensteiner-Grundschule, Standort: Baererstraße</v>
      </c>
      <c r="F35" s="108" t="s">
        <v>181</v>
      </c>
      <c r="G35" s="108" t="s">
        <v>139</v>
      </c>
      <c r="H35" s="98" t="str">
        <f t="shared" si="0"/>
        <v>Grundschule</v>
      </c>
      <c r="I35" s="108" t="s">
        <v>1145</v>
      </c>
      <c r="J35" s="108">
        <v>5710</v>
      </c>
      <c r="L35" t="str">
        <f>IFERROR(VLOOKUP(ROWS($L$2:L35),$D$2:$E$600,2,0),"")</f>
        <v>Georg-Kerschensteiner-Grundschule, Standort: Baererstraße</v>
      </c>
    </row>
    <row r="36" spans="1:12" ht="13.2" x14ac:dyDescent="0.25">
      <c r="A36" s="108">
        <v>5710</v>
      </c>
      <c r="B36" s="108">
        <v>2</v>
      </c>
      <c r="C36" s="108" t="s">
        <v>622</v>
      </c>
      <c r="D36">
        <f>IF(ISNUMBER(SEARCH(Eingabe!Schule,C36)),MAX($D$1:D35)+1,0)</f>
        <v>35</v>
      </c>
      <c r="E36" s="98" t="str">
        <f t="shared" si="1"/>
        <v>Georg-Kerschensteiner-Grundschule, Standort: Barlachstraße</v>
      </c>
      <c r="F36" s="108" t="s">
        <v>358</v>
      </c>
      <c r="G36" s="108" t="s">
        <v>139</v>
      </c>
      <c r="H36" s="98" t="str">
        <f t="shared" si="0"/>
        <v>Grundschule</v>
      </c>
      <c r="I36" s="108" t="s">
        <v>1145</v>
      </c>
      <c r="J36" s="108">
        <v>5710</v>
      </c>
      <c r="L36" t="str">
        <f>IFERROR(VLOOKUP(ROWS($L$2:L36),$D$2:$E$600,2,0),"")</f>
        <v>Georg-Kerschensteiner-Grundschule, Standort: Barlachstraße</v>
      </c>
    </row>
    <row r="37" spans="1:12" ht="13.2" x14ac:dyDescent="0.25">
      <c r="A37" s="108">
        <v>5127</v>
      </c>
      <c r="B37" s="108">
        <v>0</v>
      </c>
      <c r="C37" s="108" t="s">
        <v>623</v>
      </c>
      <c r="D37">
        <f>IF(ISNUMBER(SEARCH(Eingabe!Schule,C37)),MAX($D$1:D36)+1,0)</f>
        <v>36</v>
      </c>
      <c r="E37" s="98" t="str">
        <f t="shared" si="1"/>
        <v>Goldbek-Schule</v>
      </c>
      <c r="F37" s="108" t="s">
        <v>923</v>
      </c>
      <c r="G37" s="108" t="s">
        <v>139</v>
      </c>
      <c r="H37" s="98" t="str">
        <f t="shared" si="0"/>
        <v>Grundschule</v>
      </c>
      <c r="I37" s="108" t="s">
        <v>1145</v>
      </c>
      <c r="J37" s="108">
        <v>5127</v>
      </c>
      <c r="L37" t="str">
        <f>IFERROR(VLOOKUP(ROWS($L$2:L37),$D$2:$E$600,2,0),"")</f>
        <v>Goldbek-Schule</v>
      </c>
    </row>
    <row r="38" spans="1:12" ht="13.2" x14ac:dyDescent="0.25">
      <c r="A38" s="108">
        <v>5232</v>
      </c>
      <c r="B38" s="108">
        <v>0</v>
      </c>
      <c r="C38" s="108" t="s">
        <v>624</v>
      </c>
      <c r="D38">
        <f>IF(ISNUMBER(SEARCH(Eingabe!Schule,C38)),MAX($D$1:D37)+1,0)</f>
        <v>37</v>
      </c>
      <c r="E38" s="98" t="str">
        <f t="shared" si="1"/>
        <v>Gorch-Fock-Schule</v>
      </c>
      <c r="F38" s="108" t="s">
        <v>924</v>
      </c>
      <c r="G38" s="108" t="s">
        <v>139</v>
      </c>
      <c r="H38" s="98" t="str">
        <f t="shared" si="0"/>
        <v>Grundschule</v>
      </c>
      <c r="I38" s="108" t="s">
        <v>1145</v>
      </c>
      <c r="J38" s="108">
        <v>5232</v>
      </c>
      <c r="L38" t="str">
        <f>IFERROR(VLOOKUP(ROWS($L$2:L38),$D$2:$E$600,2,0),"")</f>
        <v>Gorch-Fock-Schule</v>
      </c>
    </row>
    <row r="39" spans="1:12" ht="13.2" x14ac:dyDescent="0.25">
      <c r="A39" s="108">
        <v>5293</v>
      </c>
      <c r="B39" s="108">
        <v>0</v>
      </c>
      <c r="C39" s="108" t="s">
        <v>625</v>
      </c>
      <c r="D39">
        <f>IF(ISNUMBER(SEARCH(Eingabe!Schule,C39)),MAX($D$1:D38)+1,0)</f>
        <v>38</v>
      </c>
      <c r="E39" s="98" t="str">
        <f t="shared" si="1"/>
        <v>Grundschule Am Baakenhafen</v>
      </c>
      <c r="F39" s="108" t="s">
        <v>925</v>
      </c>
      <c r="G39" s="108" t="s">
        <v>139</v>
      </c>
      <c r="H39" s="98" t="str">
        <f t="shared" si="0"/>
        <v>Grundschule</v>
      </c>
      <c r="I39" s="108" t="s">
        <v>1145</v>
      </c>
      <c r="J39" s="108">
        <v>5293</v>
      </c>
      <c r="L39" t="str">
        <f>IFERROR(VLOOKUP(ROWS($L$2:L39),$D$2:$E$600,2,0),"")</f>
        <v>Grundschule Am Baakenhafen</v>
      </c>
    </row>
    <row r="40" spans="1:12" ht="13.2" x14ac:dyDescent="0.25">
      <c r="A40" s="108">
        <v>5208</v>
      </c>
      <c r="B40" s="108">
        <v>0</v>
      </c>
      <c r="C40" s="108" t="s">
        <v>626</v>
      </c>
      <c r="D40">
        <f>IF(ISNUMBER(SEARCH(Eingabe!Schule,C40)),MAX($D$1:D39)+1,0)</f>
        <v>39</v>
      </c>
      <c r="E40" s="98" t="str">
        <f t="shared" si="1"/>
        <v>Grundschule am Gut, Standort: Thomas-Mann-Straße</v>
      </c>
      <c r="F40" s="108" t="s">
        <v>926</v>
      </c>
      <c r="G40" s="108" t="s">
        <v>139</v>
      </c>
      <c r="H40" s="98" t="str">
        <f t="shared" si="0"/>
        <v>Grundschule</v>
      </c>
      <c r="I40" s="108" t="s">
        <v>1145</v>
      </c>
      <c r="J40" s="108">
        <v>5208</v>
      </c>
      <c r="L40" t="str">
        <f>IFERROR(VLOOKUP(ROWS($L$2:L40),$D$2:$E$600,2,0),"")</f>
        <v>Grundschule am Gut, Standort: Thomas-Mann-Straße</v>
      </c>
    </row>
    <row r="41" spans="1:12" ht="13.2" x14ac:dyDescent="0.25">
      <c r="A41" s="108">
        <v>5208</v>
      </c>
      <c r="B41" s="108">
        <v>3</v>
      </c>
      <c r="C41" s="108" t="s">
        <v>626</v>
      </c>
      <c r="D41">
        <f>IF(ISNUMBER(SEARCH(Eingabe!Schule,C41)),MAX($D$1:D40)+1,0)</f>
        <v>40</v>
      </c>
      <c r="E41" s="98" t="str">
        <f t="shared" si="1"/>
        <v>Grundschule am Gut, Standort: Hohnerkamp</v>
      </c>
      <c r="F41" s="108" t="s">
        <v>193</v>
      </c>
      <c r="G41" s="108" t="s">
        <v>139</v>
      </c>
      <c r="H41" s="98" t="str">
        <f t="shared" si="0"/>
        <v>Grundschule</v>
      </c>
      <c r="I41" s="108" t="s">
        <v>1145</v>
      </c>
      <c r="J41" s="108">
        <v>5208</v>
      </c>
      <c r="L41" t="str">
        <f>IFERROR(VLOOKUP(ROWS($L$2:L41),$D$2:$E$600,2,0),"")</f>
        <v>Grundschule am Gut, Standort: Hohnerkamp</v>
      </c>
    </row>
    <row r="42" spans="1:12" ht="13.2" x14ac:dyDescent="0.25">
      <c r="A42" s="108">
        <v>5111</v>
      </c>
      <c r="B42" s="108">
        <v>0</v>
      </c>
      <c r="C42" s="108" t="s">
        <v>627</v>
      </c>
      <c r="D42">
        <f>IF(ISNUMBER(SEARCH(Eingabe!Schule,C42)),MAX($D$1:D41)+1,0)</f>
        <v>41</v>
      </c>
      <c r="E42" s="98" t="str">
        <f t="shared" si="1"/>
        <v>Grundschule Am Heidberg</v>
      </c>
      <c r="F42" s="108" t="s">
        <v>468</v>
      </c>
      <c r="G42" s="108" t="s">
        <v>139</v>
      </c>
      <c r="H42" s="98" t="str">
        <f t="shared" si="0"/>
        <v>Grundschule</v>
      </c>
      <c r="I42" s="108" t="s">
        <v>1145</v>
      </c>
      <c r="J42" s="108">
        <v>5111</v>
      </c>
      <c r="L42" t="str">
        <f>IFERROR(VLOOKUP(ROWS($L$2:L42),$D$2:$E$600,2,0),"")</f>
        <v>Grundschule Am Heidberg</v>
      </c>
    </row>
    <row r="43" spans="1:12" ht="13.2" x14ac:dyDescent="0.25">
      <c r="A43" s="108">
        <v>5719</v>
      </c>
      <c r="B43" s="108">
        <v>0</v>
      </c>
      <c r="C43" s="108" t="s">
        <v>628</v>
      </c>
      <c r="D43">
        <f>IF(ISNUMBER(SEARCH(Eingabe!Schule,C43)),MAX($D$1:D42)+1,0)</f>
        <v>42</v>
      </c>
      <c r="E43" s="98" t="str">
        <f t="shared" si="1"/>
        <v>Grundschule am Kiefernberg</v>
      </c>
      <c r="F43" s="108" t="s">
        <v>927</v>
      </c>
      <c r="G43" s="108" t="s">
        <v>139</v>
      </c>
      <c r="H43" s="98" t="str">
        <f t="shared" si="0"/>
        <v>Grundschule</v>
      </c>
      <c r="I43" s="108" t="s">
        <v>1145</v>
      </c>
      <c r="J43" s="108">
        <v>5719</v>
      </c>
      <c r="L43" t="str">
        <f>IFERROR(VLOOKUP(ROWS($L$2:L43),$D$2:$E$600,2,0),"")</f>
        <v>Grundschule am Kiefernberg</v>
      </c>
    </row>
    <row r="44" spans="1:12" ht="13.2" x14ac:dyDescent="0.25">
      <c r="A44" s="108">
        <v>5749</v>
      </c>
      <c r="B44" s="108">
        <v>0</v>
      </c>
      <c r="C44" s="108" t="s">
        <v>629</v>
      </c>
      <c r="D44">
        <f>IF(ISNUMBER(SEARCH(Eingabe!Schule,C44)),MAX($D$1:D43)+1,0)</f>
        <v>43</v>
      </c>
      <c r="E44" s="98" t="str">
        <f t="shared" si="1"/>
        <v>Grundschule An der Haake</v>
      </c>
      <c r="F44" s="108" t="s">
        <v>928</v>
      </c>
      <c r="G44" s="108" t="s">
        <v>139</v>
      </c>
      <c r="H44" s="98" t="str">
        <f t="shared" si="0"/>
        <v>Grundschule</v>
      </c>
      <c r="I44" s="108" t="s">
        <v>1145</v>
      </c>
      <c r="J44" s="108">
        <v>5749</v>
      </c>
      <c r="L44" t="str">
        <f>IFERROR(VLOOKUP(ROWS($L$2:L44),$D$2:$E$600,2,0),"")</f>
        <v>Grundschule An der Haake</v>
      </c>
    </row>
    <row r="45" spans="1:12" ht="13.2" x14ac:dyDescent="0.25">
      <c r="A45" s="108">
        <v>5118</v>
      </c>
      <c r="B45" s="108">
        <v>0</v>
      </c>
      <c r="C45" s="108" t="s">
        <v>630</v>
      </c>
      <c r="D45">
        <f>IF(ISNUMBER(SEARCH(Eingabe!Schule,C45)),MAX($D$1:D44)+1,0)</f>
        <v>44</v>
      </c>
      <c r="E45" s="98" t="str">
        <f t="shared" si="1"/>
        <v>Grundschule Archenholzstraße</v>
      </c>
      <c r="F45" s="108" t="s">
        <v>929</v>
      </c>
      <c r="G45" s="108" t="s">
        <v>139</v>
      </c>
      <c r="H45" s="98" t="str">
        <f t="shared" si="0"/>
        <v>Grundschule</v>
      </c>
      <c r="I45" s="108" t="s">
        <v>1145</v>
      </c>
      <c r="J45" s="108">
        <v>5118</v>
      </c>
      <c r="L45" t="str">
        <f>IFERROR(VLOOKUP(ROWS($L$2:L45),$D$2:$E$600,2,0),"")</f>
        <v>Grundschule Archenholzstraße</v>
      </c>
    </row>
    <row r="46" spans="1:12" ht="13.2" x14ac:dyDescent="0.25">
      <c r="A46" s="108">
        <v>5137</v>
      </c>
      <c r="B46" s="108">
        <v>0</v>
      </c>
      <c r="C46" s="108" t="s">
        <v>631</v>
      </c>
      <c r="D46">
        <f>IF(ISNUMBER(SEARCH(Eingabe!Schule,C46)),MAX($D$1:D45)+1,0)</f>
        <v>45</v>
      </c>
      <c r="E46" s="98" t="str">
        <f t="shared" si="1"/>
        <v>Grundschule Arnkielstraße</v>
      </c>
      <c r="F46" s="108" t="s">
        <v>930</v>
      </c>
      <c r="G46" s="108" t="s">
        <v>139</v>
      </c>
      <c r="H46" s="98" t="str">
        <f t="shared" si="0"/>
        <v>Grundschule</v>
      </c>
      <c r="I46" s="108" t="s">
        <v>1145</v>
      </c>
      <c r="J46" s="108">
        <v>5137</v>
      </c>
      <c r="L46" t="str">
        <f>IFERROR(VLOOKUP(ROWS($L$2:L46),$D$2:$E$600,2,0),"")</f>
        <v>Grundschule Arnkielstraße</v>
      </c>
    </row>
    <row r="47" spans="1:12" ht="13.2" x14ac:dyDescent="0.25">
      <c r="A47" s="108">
        <v>5438</v>
      </c>
      <c r="B47" s="108">
        <v>0</v>
      </c>
      <c r="C47" s="108" t="s">
        <v>632</v>
      </c>
      <c r="D47">
        <f>IF(ISNUMBER(SEARCH(Eingabe!Schule,C47)),MAX($D$1:D46)+1,0)</f>
        <v>46</v>
      </c>
      <c r="E47" s="98" t="str">
        <f t="shared" si="1"/>
        <v>Grundschule Ballerstaedtweg</v>
      </c>
      <c r="F47" s="108" t="s">
        <v>931</v>
      </c>
      <c r="G47" s="108" t="s">
        <v>139</v>
      </c>
      <c r="H47" s="98" t="str">
        <f t="shared" si="0"/>
        <v>Grundschule</v>
      </c>
      <c r="I47" s="108" t="s">
        <v>1145</v>
      </c>
      <c r="J47" s="108">
        <v>5438</v>
      </c>
      <c r="L47" t="str">
        <f>IFERROR(VLOOKUP(ROWS($L$2:L47),$D$2:$E$600,2,0),"")</f>
        <v>Grundschule Ballerstaedtweg</v>
      </c>
    </row>
    <row r="48" spans="1:12" ht="13.2" x14ac:dyDescent="0.25">
      <c r="A48" s="108">
        <v>5331</v>
      </c>
      <c r="B48" s="108">
        <v>0</v>
      </c>
      <c r="C48" s="108" t="s">
        <v>633</v>
      </c>
      <c r="D48">
        <f>IF(ISNUMBER(SEARCH(Eingabe!Schule,C48)),MAX($D$1:D47)+1,0)</f>
        <v>47</v>
      </c>
      <c r="E48" s="98" t="str">
        <f t="shared" si="1"/>
        <v>Grundschule Bindfeldweg</v>
      </c>
      <c r="F48" s="108" t="s">
        <v>178</v>
      </c>
      <c r="G48" s="108" t="s">
        <v>139</v>
      </c>
      <c r="H48" s="98" t="str">
        <f t="shared" si="0"/>
        <v>Grundschule</v>
      </c>
      <c r="I48" s="108" t="s">
        <v>1145</v>
      </c>
      <c r="J48" s="108">
        <v>5331</v>
      </c>
      <c r="L48" t="str">
        <f>IFERROR(VLOOKUP(ROWS($L$2:L48),$D$2:$E$600,2,0),"")</f>
        <v>Grundschule Bindfeldweg</v>
      </c>
    </row>
    <row r="49" spans="1:12" ht="13.2" x14ac:dyDescent="0.25">
      <c r="A49" s="108">
        <v>5205</v>
      </c>
      <c r="B49" s="108">
        <v>0</v>
      </c>
      <c r="C49" s="108" t="s">
        <v>634</v>
      </c>
      <c r="D49">
        <f>IF(ISNUMBER(SEARCH(Eingabe!Schule,C49)),MAX($D$1:D48)+1,0)</f>
        <v>48</v>
      </c>
      <c r="E49" s="98" t="str">
        <f t="shared" si="1"/>
        <v>Grundschule Bramfeld</v>
      </c>
      <c r="F49" s="108" t="s">
        <v>483</v>
      </c>
      <c r="G49" s="108" t="s">
        <v>139</v>
      </c>
      <c r="H49" s="98" t="str">
        <f t="shared" si="0"/>
        <v>Grundschule</v>
      </c>
      <c r="I49" s="108" t="s">
        <v>1145</v>
      </c>
      <c r="J49" s="108">
        <v>5205</v>
      </c>
      <c r="L49" t="str">
        <f>IFERROR(VLOOKUP(ROWS($L$2:L49),$D$2:$E$600,2,0),"")</f>
        <v>Grundschule Bramfeld</v>
      </c>
    </row>
    <row r="50" spans="1:12" ht="13.2" x14ac:dyDescent="0.25">
      <c r="A50" s="108">
        <v>5102</v>
      </c>
      <c r="B50" s="108">
        <v>0</v>
      </c>
      <c r="C50" s="108" t="s">
        <v>635</v>
      </c>
      <c r="D50">
        <f>IF(ISNUMBER(SEARCH(Eingabe!Schule,C50)),MAX($D$1:D49)+1,0)</f>
        <v>49</v>
      </c>
      <c r="E50" s="98" t="str">
        <f t="shared" si="1"/>
        <v>Grundschule Eckerkoppel</v>
      </c>
      <c r="F50" s="108" t="s">
        <v>932</v>
      </c>
      <c r="G50" s="108" t="s">
        <v>139</v>
      </c>
      <c r="H50" s="98" t="str">
        <f t="shared" si="0"/>
        <v>Grundschule</v>
      </c>
      <c r="I50" s="108" t="s">
        <v>1145</v>
      </c>
      <c r="J50" s="108">
        <v>5102</v>
      </c>
      <c r="L50" t="str">
        <f>IFERROR(VLOOKUP(ROWS($L$2:L50),$D$2:$E$600,2,0),"")</f>
        <v>Grundschule Eckerkoppel</v>
      </c>
    </row>
    <row r="51" spans="1:12" ht="13.2" x14ac:dyDescent="0.25">
      <c r="A51" s="108">
        <v>5074</v>
      </c>
      <c r="B51" s="108">
        <v>0</v>
      </c>
      <c r="C51" s="108" t="s">
        <v>636</v>
      </c>
      <c r="D51">
        <f>IF(ISNUMBER(SEARCH(Eingabe!Schule,C51)),MAX($D$1:D50)+1,0)</f>
        <v>50</v>
      </c>
      <c r="E51" s="98" t="str">
        <f t="shared" si="1"/>
        <v>Grundschule Edwin-Scharff-Ring</v>
      </c>
      <c r="F51" s="108" t="s">
        <v>933</v>
      </c>
      <c r="G51" s="108" t="s">
        <v>139</v>
      </c>
      <c r="H51" s="98" t="str">
        <f t="shared" si="0"/>
        <v>Grundschule</v>
      </c>
      <c r="I51" s="108" t="s">
        <v>1145</v>
      </c>
      <c r="J51" s="108">
        <v>5074</v>
      </c>
      <c r="L51" t="str">
        <f>IFERROR(VLOOKUP(ROWS($L$2:L51),$D$2:$E$600,2,0),"")</f>
        <v>Grundschule Edwin-Scharff-Ring</v>
      </c>
    </row>
    <row r="52" spans="1:12" ht="13.2" x14ac:dyDescent="0.25">
      <c r="A52" s="108">
        <v>5482</v>
      </c>
      <c r="B52" s="108">
        <v>0</v>
      </c>
      <c r="C52" s="108" t="s">
        <v>637</v>
      </c>
      <c r="D52">
        <f>IF(ISNUMBER(SEARCH(Eingabe!Schule,C52)),MAX($D$1:D51)+1,0)</f>
        <v>51</v>
      </c>
      <c r="E52" s="98" t="str">
        <f t="shared" si="1"/>
        <v>Grundschule Eschenweg</v>
      </c>
      <c r="F52" s="108" t="s">
        <v>207</v>
      </c>
      <c r="G52" s="108" t="s">
        <v>139</v>
      </c>
      <c r="H52" s="98" t="str">
        <f t="shared" si="0"/>
        <v>Grundschule</v>
      </c>
      <c r="I52" s="108" t="s">
        <v>414</v>
      </c>
      <c r="J52" s="108">
        <v>5482</v>
      </c>
      <c r="L52" t="str">
        <f>IFERROR(VLOOKUP(ROWS($L$2:L52),$D$2:$E$600,2,0),"")</f>
        <v>Grundschule Eschenweg</v>
      </c>
    </row>
    <row r="53" spans="1:12" ht="13.2" x14ac:dyDescent="0.25">
      <c r="A53" s="108">
        <v>5263</v>
      </c>
      <c r="B53" s="108">
        <v>0</v>
      </c>
      <c r="C53" s="108" t="s">
        <v>638</v>
      </c>
      <c r="D53">
        <f>IF(ISNUMBER(SEARCH(Eingabe!Schule,C53)),MAX($D$1:D52)+1,0)</f>
        <v>52</v>
      </c>
      <c r="E53" s="98" t="str">
        <f t="shared" si="1"/>
        <v>Grundschule Franzosenkoppel</v>
      </c>
      <c r="F53" s="108" t="s">
        <v>934</v>
      </c>
      <c r="G53" s="108" t="s">
        <v>139</v>
      </c>
      <c r="H53" s="98" t="str">
        <f t="shared" si="0"/>
        <v>Grundschule</v>
      </c>
      <c r="I53" s="108" t="s">
        <v>1145</v>
      </c>
      <c r="J53" s="108">
        <v>5263</v>
      </c>
      <c r="L53" t="str">
        <f>IFERROR(VLOOKUP(ROWS($L$2:L53),$D$2:$E$600,2,0),"")</f>
        <v>Grundschule Franzosenkoppel</v>
      </c>
    </row>
    <row r="54" spans="1:12" ht="13.2" x14ac:dyDescent="0.25">
      <c r="A54" s="108">
        <v>5231</v>
      </c>
      <c r="B54" s="108">
        <v>0</v>
      </c>
      <c r="C54" s="108" t="s">
        <v>639</v>
      </c>
      <c r="D54">
        <f>IF(ISNUMBER(SEARCH(Eingabe!Schule,C54)),MAX($D$1:D53)+1,0)</f>
        <v>53</v>
      </c>
      <c r="E54" s="98" t="str">
        <f t="shared" si="1"/>
        <v>Grundschule Goosacker</v>
      </c>
      <c r="F54" s="108" t="s">
        <v>935</v>
      </c>
      <c r="G54" s="108" t="s">
        <v>139</v>
      </c>
      <c r="H54" s="98" t="str">
        <f t="shared" si="0"/>
        <v>Grundschule</v>
      </c>
      <c r="I54" s="108" t="s">
        <v>1145</v>
      </c>
      <c r="J54" s="108">
        <v>5231</v>
      </c>
      <c r="L54" t="str">
        <f>IFERROR(VLOOKUP(ROWS($L$2:L54),$D$2:$E$600,2,0),"")</f>
        <v>Grundschule Goosacker</v>
      </c>
    </row>
    <row r="55" spans="1:12" ht="13.2" x14ac:dyDescent="0.25">
      <c r="A55" s="108">
        <v>5239</v>
      </c>
      <c r="B55" s="108">
        <v>0</v>
      </c>
      <c r="C55" s="108" t="s">
        <v>640</v>
      </c>
      <c r="D55">
        <f>IF(ISNUMBER(SEARCH(Eingabe!Schule,C55)),MAX($D$1:D54)+1,0)</f>
        <v>54</v>
      </c>
      <c r="E55" s="98" t="str">
        <f t="shared" si="1"/>
        <v>Grundschule Groß Flottbek</v>
      </c>
      <c r="F55" s="108" t="s">
        <v>936</v>
      </c>
      <c r="G55" s="108" t="s">
        <v>139</v>
      </c>
      <c r="H55" s="98" t="str">
        <f t="shared" si="0"/>
        <v>Grundschule</v>
      </c>
      <c r="I55" s="108" t="s">
        <v>1145</v>
      </c>
      <c r="J55" s="108">
        <v>5239</v>
      </c>
      <c r="L55" t="str">
        <f>IFERROR(VLOOKUP(ROWS($L$2:L55),$D$2:$E$600,2,0),"")</f>
        <v>Grundschule Groß Flottbek</v>
      </c>
    </row>
    <row r="56" spans="1:12" ht="13.2" x14ac:dyDescent="0.25">
      <c r="A56" s="108">
        <v>5506</v>
      </c>
      <c r="B56" s="108">
        <v>0</v>
      </c>
      <c r="C56" s="108" t="s">
        <v>641</v>
      </c>
      <c r="D56">
        <f>IF(ISNUMBER(SEARCH(Eingabe!Schule,C56)),MAX($D$1:D55)+1,0)</f>
        <v>55</v>
      </c>
      <c r="E56" s="98" t="str">
        <f t="shared" si="1"/>
        <v>Grundschule Großlohering</v>
      </c>
      <c r="F56" s="108" t="s">
        <v>937</v>
      </c>
      <c r="G56" s="108" t="s">
        <v>139</v>
      </c>
      <c r="H56" s="98" t="str">
        <f t="shared" si="0"/>
        <v>Grundschule</v>
      </c>
      <c r="I56" s="108" t="s">
        <v>1145</v>
      </c>
      <c r="J56" s="108">
        <v>5506</v>
      </c>
      <c r="L56" t="str">
        <f>IFERROR(VLOOKUP(ROWS($L$2:L56),$D$2:$E$600,2,0),"")</f>
        <v>Grundschule Großlohering</v>
      </c>
    </row>
    <row r="57" spans="1:12" ht="13.2" x14ac:dyDescent="0.25">
      <c r="A57" s="108">
        <v>5136</v>
      </c>
      <c r="B57" s="108">
        <v>0</v>
      </c>
      <c r="C57" s="108" t="s">
        <v>642</v>
      </c>
      <c r="D57">
        <f>IF(ISNUMBER(SEARCH(Eingabe!Schule,C57)),MAX($D$1:D56)+1,0)</f>
        <v>56</v>
      </c>
      <c r="E57" s="98" t="str">
        <f t="shared" si="1"/>
        <v>Grundschule Hasenweg</v>
      </c>
      <c r="F57" s="108" t="s">
        <v>938</v>
      </c>
      <c r="G57" s="108" t="s">
        <v>139</v>
      </c>
      <c r="H57" s="98" t="str">
        <f t="shared" si="0"/>
        <v>Grundschule</v>
      </c>
      <c r="I57" s="108" t="s">
        <v>1145</v>
      </c>
      <c r="J57" s="108">
        <v>5136</v>
      </c>
      <c r="L57" t="str">
        <f>IFERROR(VLOOKUP(ROWS($L$2:L57),$D$2:$E$600,2,0),"")</f>
        <v>Grundschule Hasenweg</v>
      </c>
    </row>
    <row r="58" spans="1:12" ht="13.2" x14ac:dyDescent="0.25">
      <c r="A58" s="108">
        <v>5612</v>
      </c>
      <c r="B58" s="108">
        <v>0</v>
      </c>
      <c r="C58" s="108" t="s">
        <v>643</v>
      </c>
      <c r="D58">
        <f>IF(ISNUMBER(SEARCH(Eingabe!Schule,C58)),MAX($D$1:D57)+1,0)</f>
        <v>57</v>
      </c>
      <c r="E58" s="98" t="str">
        <f t="shared" si="1"/>
        <v>Grundschule Heidhorst</v>
      </c>
      <c r="F58" s="108" t="s">
        <v>939</v>
      </c>
      <c r="G58" s="108" t="s">
        <v>139</v>
      </c>
      <c r="H58" s="98" t="str">
        <f t="shared" si="0"/>
        <v>Grundschule</v>
      </c>
      <c r="I58" s="108" t="s">
        <v>1145</v>
      </c>
      <c r="J58" s="108">
        <v>5612</v>
      </c>
      <c r="L58" t="str">
        <f>IFERROR(VLOOKUP(ROWS($L$2:L58),$D$2:$E$600,2,0),"")</f>
        <v>Grundschule Heidhorst</v>
      </c>
    </row>
    <row r="59" spans="1:12" ht="13.2" x14ac:dyDescent="0.25">
      <c r="A59" s="108">
        <v>5304</v>
      </c>
      <c r="B59" s="108">
        <v>0</v>
      </c>
      <c r="C59" s="108" t="s">
        <v>644</v>
      </c>
      <c r="D59">
        <f>IF(ISNUMBER(SEARCH(Eingabe!Schule,C59)),MAX($D$1:D58)+1,0)</f>
        <v>58</v>
      </c>
      <c r="E59" s="98" t="str">
        <f t="shared" si="1"/>
        <v>Grundschule Hoheluft</v>
      </c>
      <c r="F59" s="108" t="s">
        <v>940</v>
      </c>
      <c r="G59" s="108" t="s">
        <v>139</v>
      </c>
      <c r="H59" s="98" t="str">
        <f t="shared" si="0"/>
        <v>Grundschule</v>
      </c>
      <c r="I59" s="108" t="s">
        <v>1145</v>
      </c>
      <c r="J59" s="108">
        <v>5304</v>
      </c>
      <c r="L59" t="str">
        <f>IFERROR(VLOOKUP(ROWS($L$2:L59),$D$2:$E$600,2,0),"")</f>
        <v>Grundschule Hoheluft</v>
      </c>
    </row>
    <row r="60" spans="1:12" ht="13.2" x14ac:dyDescent="0.25">
      <c r="A60" s="108">
        <v>5250</v>
      </c>
      <c r="B60" s="108">
        <v>0</v>
      </c>
      <c r="C60" s="108" t="s">
        <v>645</v>
      </c>
      <c r="D60">
        <f>IF(ISNUMBER(SEARCH(Eingabe!Schule,C60)),MAX($D$1:D59)+1,0)</f>
        <v>59</v>
      </c>
      <c r="E60" s="98" t="str">
        <f t="shared" si="1"/>
        <v>Grundschule Horn</v>
      </c>
      <c r="F60" s="108" t="s">
        <v>500</v>
      </c>
      <c r="G60" s="108" t="s">
        <v>139</v>
      </c>
      <c r="H60" s="98" t="str">
        <f t="shared" si="0"/>
        <v>Grundschule</v>
      </c>
      <c r="I60" s="108" t="s">
        <v>1145</v>
      </c>
      <c r="J60" s="108">
        <v>5250</v>
      </c>
      <c r="L60" t="str">
        <f>IFERROR(VLOOKUP(ROWS($L$2:L60),$D$2:$E$600,2,0),"")</f>
        <v>Grundschule Horn</v>
      </c>
    </row>
    <row r="61" spans="1:12" ht="13.2" x14ac:dyDescent="0.25">
      <c r="A61" s="108">
        <v>5538</v>
      </c>
      <c r="B61" s="108">
        <v>0</v>
      </c>
      <c r="C61" s="108" t="s">
        <v>646</v>
      </c>
      <c r="D61">
        <f>IF(ISNUMBER(SEARCH(Eingabe!Schule,C61)),MAX($D$1:D60)+1,0)</f>
        <v>60</v>
      </c>
      <c r="E61" s="98" t="str">
        <f t="shared" si="1"/>
        <v>Grundschule Islandstraße</v>
      </c>
      <c r="F61" s="108" t="s">
        <v>941</v>
      </c>
      <c r="G61" s="108" t="s">
        <v>139</v>
      </c>
      <c r="H61" s="98" t="str">
        <f t="shared" si="0"/>
        <v>Grundschule</v>
      </c>
      <c r="I61" s="108" t="s">
        <v>1145</v>
      </c>
      <c r="J61" s="108">
        <v>5538</v>
      </c>
      <c r="L61" t="str">
        <f>IFERROR(VLOOKUP(ROWS($L$2:L61),$D$2:$E$600,2,0),"")</f>
        <v>Grundschule Islandstraße</v>
      </c>
    </row>
    <row r="62" spans="1:12" ht="13.2" x14ac:dyDescent="0.25">
      <c r="A62" s="108">
        <v>5117</v>
      </c>
      <c r="B62" s="108">
        <v>0</v>
      </c>
      <c r="C62" s="108" t="s">
        <v>647</v>
      </c>
      <c r="D62">
        <f>IF(ISNUMBER(SEARCH(Eingabe!Schule,C62)),MAX($D$1:D61)+1,0)</f>
        <v>61</v>
      </c>
      <c r="E62" s="98" t="str">
        <f t="shared" si="1"/>
        <v>Grundschule Kirchdorf</v>
      </c>
      <c r="F62" s="108" t="s">
        <v>942</v>
      </c>
      <c r="G62" s="108" t="s">
        <v>139</v>
      </c>
      <c r="H62" s="98" t="str">
        <f t="shared" si="0"/>
        <v>Grundschule</v>
      </c>
      <c r="I62" s="108" t="s">
        <v>1145</v>
      </c>
      <c r="J62" s="108">
        <v>5117</v>
      </c>
      <c r="L62" t="str">
        <f>IFERROR(VLOOKUP(ROWS($L$2:L62),$D$2:$E$600,2,0),"")</f>
        <v>Grundschule Kirchdorf</v>
      </c>
    </row>
    <row r="63" spans="1:12" ht="13.2" x14ac:dyDescent="0.25">
      <c r="A63" s="108">
        <v>5104</v>
      </c>
      <c r="B63" s="108">
        <v>0</v>
      </c>
      <c r="C63" s="108" t="s">
        <v>648</v>
      </c>
      <c r="D63">
        <f>IF(ISNUMBER(SEARCH(Eingabe!Schule,C63)),MAX($D$1:D62)+1,0)</f>
        <v>62</v>
      </c>
      <c r="E63" s="98" t="str">
        <f t="shared" si="1"/>
        <v>Grundschule Lohkampstraße</v>
      </c>
      <c r="F63" s="108" t="s">
        <v>486</v>
      </c>
      <c r="G63" s="108" t="s">
        <v>139</v>
      </c>
      <c r="H63" s="98" t="str">
        <f t="shared" si="0"/>
        <v>Grundschule</v>
      </c>
      <c r="I63" s="108" t="s">
        <v>1145</v>
      </c>
      <c r="J63" s="108">
        <v>5104</v>
      </c>
      <c r="L63" t="str">
        <f>IFERROR(VLOOKUP(ROWS($L$2:L63),$D$2:$E$600,2,0),"")</f>
        <v>Grundschule Lohkampstraße</v>
      </c>
    </row>
    <row r="64" spans="1:12" ht="13.2" x14ac:dyDescent="0.25">
      <c r="A64" s="108">
        <v>5270</v>
      </c>
      <c r="B64" s="108">
        <v>0</v>
      </c>
      <c r="C64" s="108" t="s">
        <v>649</v>
      </c>
      <c r="D64">
        <f>IF(ISNUMBER(SEARCH(Eingabe!Schule,C64)),MAX($D$1:D63)+1,0)</f>
        <v>63</v>
      </c>
      <c r="E64" s="98" t="str">
        <f t="shared" si="1"/>
        <v>Grundschule Luruper Hauptstraße</v>
      </c>
      <c r="F64" s="108" t="s">
        <v>505</v>
      </c>
      <c r="G64" s="108" t="s">
        <v>139</v>
      </c>
      <c r="H64" s="98" t="str">
        <f t="shared" si="0"/>
        <v>Grundschule</v>
      </c>
      <c r="I64" s="108" t="s">
        <v>1145</v>
      </c>
      <c r="J64" s="108">
        <v>5270</v>
      </c>
      <c r="L64" t="str">
        <f>IFERROR(VLOOKUP(ROWS($L$2:L64),$D$2:$E$600,2,0),"")</f>
        <v>Grundschule Luruper Hauptstraße</v>
      </c>
    </row>
    <row r="65" spans="1:12" ht="13.2" x14ac:dyDescent="0.25">
      <c r="A65" s="108">
        <v>5220</v>
      </c>
      <c r="B65" s="108">
        <v>0</v>
      </c>
      <c r="C65" s="108" t="s">
        <v>650</v>
      </c>
      <c r="D65">
        <f>IF(ISNUMBER(SEARCH(Eingabe!Schule,C65)),MAX($D$1:D64)+1,0)</f>
        <v>64</v>
      </c>
      <c r="E65" s="98" t="str">
        <f t="shared" si="1"/>
        <v>Grundschule Marienthal</v>
      </c>
      <c r="F65" s="108" t="s">
        <v>943</v>
      </c>
      <c r="G65" s="108" t="s">
        <v>139</v>
      </c>
      <c r="H65" s="98" t="str">
        <f t="shared" si="0"/>
        <v>Grundschule</v>
      </c>
      <c r="I65" s="108" t="s">
        <v>1145</v>
      </c>
      <c r="J65" s="108">
        <v>5220</v>
      </c>
      <c r="L65" t="str">
        <f>IFERROR(VLOOKUP(ROWS($L$2:L65),$D$2:$E$600,2,0),"")</f>
        <v>Grundschule Marienthal</v>
      </c>
    </row>
    <row r="66" spans="1:12" ht="13.2" x14ac:dyDescent="0.25">
      <c r="A66" s="108">
        <v>5611</v>
      </c>
      <c r="B66" s="108">
        <v>0</v>
      </c>
      <c r="C66" s="108" t="s">
        <v>651</v>
      </c>
      <c r="D66">
        <f>IF(ISNUMBER(SEARCH(Eingabe!Schule,C66)),MAX($D$1:D65)+1,0)</f>
        <v>65</v>
      </c>
      <c r="E66" s="98" t="str">
        <f t="shared" si="1"/>
        <v>Grundschule Mendelstraße</v>
      </c>
      <c r="F66" s="108" t="s">
        <v>944</v>
      </c>
      <c r="G66" s="108" t="s">
        <v>139</v>
      </c>
      <c r="H66" s="98" t="str">
        <f t="shared" si="0"/>
        <v>Grundschule</v>
      </c>
      <c r="I66" s="108" t="s">
        <v>1145</v>
      </c>
      <c r="J66" s="108">
        <v>5611</v>
      </c>
      <c r="L66" t="str">
        <f>IFERROR(VLOOKUP(ROWS($L$2:L66),$D$2:$E$600,2,0),"")</f>
        <v>Grundschule Mendelstraße</v>
      </c>
    </row>
    <row r="67" spans="1:12" ht="13.2" x14ac:dyDescent="0.25">
      <c r="A67" s="108">
        <v>5058</v>
      </c>
      <c r="B67" s="108">
        <v>0</v>
      </c>
      <c r="C67" s="108" t="s">
        <v>652</v>
      </c>
      <c r="D67">
        <f>IF(ISNUMBER(SEARCH(Eingabe!Schule,C67)),MAX($D$1:D66)+1,0)</f>
        <v>66</v>
      </c>
      <c r="E67" s="98" t="str">
        <f t="shared" ref="E67:E130" si="2">IF(OR(B67&gt;0,B68&gt;0),C67&amp;", Standort: "&amp;F67,C67)</f>
        <v>Grundschule Mümmelmannsberg</v>
      </c>
      <c r="F67" s="108" t="s">
        <v>509</v>
      </c>
      <c r="G67" s="108" t="s">
        <v>139</v>
      </c>
      <c r="H67" s="98" t="str">
        <f t="shared" ref="H67:H130" si="3">IF(G67="Grundschulen","Grundschule",IF(G67="Sonderschulen","Sonderschule",IF(G67="Stadtteilschulen","Stadtteilschule",IF(G67="Gymnasien","Gymnasium",""))))</f>
        <v>Grundschule</v>
      </c>
      <c r="I67" s="108" t="s">
        <v>1145</v>
      </c>
      <c r="J67" s="108">
        <v>5058</v>
      </c>
      <c r="L67" t="str">
        <f>IFERROR(VLOOKUP(ROWS($L$2:L67),$D$2:$E$600,2,0),"")</f>
        <v>Grundschule Mümmelmannsberg</v>
      </c>
    </row>
    <row r="68" spans="1:12" ht="20.399999999999999" x14ac:dyDescent="0.25">
      <c r="A68" s="108">
        <v>5755</v>
      </c>
      <c r="B68" s="108">
        <v>0</v>
      </c>
      <c r="C68" s="108" t="s">
        <v>653</v>
      </c>
      <c r="D68">
        <f>IF(ISNUMBER(SEARCH(Eingabe!Schule,C68)),MAX($D$1:D67)+1,0)</f>
        <v>67</v>
      </c>
      <c r="E68" s="98" t="str">
        <f t="shared" si="2"/>
        <v>Grundschule Neugraben - Offene Ganztagsgrundschule (GBS)</v>
      </c>
      <c r="F68" s="108" t="s">
        <v>945</v>
      </c>
      <c r="G68" s="108" t="s">
        <v>139</v>
      </c>
      <c r="H68" s="98" t="str">
        <f t="shared" si="3"/>
        <v>Grundschule</v>
      </c>
      <c r="I68" s="108" t="s">
        <v>1145</v>
      </c>
      <c r="J68" s="108">
        <v>5755</v>
      </c>
      <c r="L68" t="str">
        <f>IFERROR(VLOOKUP(ROWS($L$2:L68),$D$2:$E$600,2,0),"")</f>
        <v>Grundschule Neugraben - Offene Ganztagsgrundschule (GBS)</v>
      </c>
    </row>
    <row r="69" spans="1:12" ht="13.2" x14ac:dyDescent="0.25">
      <c r="A69" s="108">
        <v>5508</v>
      </c>
      <c r="B69" s="108">
        <v>0</v>
      </c>
      <c r="C69" s="108" t="s">
        <v>654</v>
      </c>
      <c r="D69">
        <f>IF(ISNUMBER(SEARCH(Eingabe!Schule,C69)),MAX($D$1:D68)+1,0)</f>
        <v>68</v>
      </c>
      <c r="E69" s="98" t="str">
        <f t="shared" si="2"/>
        <v>Grundschule Neurahlstedt</v>
      </c>
      <c r="F69" s="108" t="s">
        <v>946</v>
      </c>
      <c r="G69" s="108" t="s">
        <v>139</v>
      </c>
      <c r="H69" s="98" t="str">
        <f t="shared" si="3"/>
        <v>Grundschule</v>
      </c>
      <c r="I69" s="108" t="s">
        <v>1145</v>
      </c>
      <c r="J69" s="108">
        <v>5508</v>
      </c>
      <c r="L69" t="str">
        <f>IFERROR(VLOOKUP(ROWS($L$2:L69),$D$2:$E$600,2,0),"")</f>
        <v>Grundschule Neurahlstedt</v>
      </c>
    </row>
    <row r="70" spans="1:12" ht="13.2" x14ac:dyDescent="0.25">
      <c r="A70" s="108">
        <v>5252</v>
      </c>
      <c r="B70" s="108">
        <v>0</v>
      </c>
      <c r="C70" s="108" t="s">
        <v>655</v>
      </c>
      <c r="D70">
        <f>IF(ISNUMBER(SEARCH(Eingabe!Schule,C70)),MAX($D$1:D69)+1,0)</f>
        <v>69</v>
      </c>
      <c r="E70" s="98" t="str">
        <f t="shared" si="2"/>
        <v>Grundschule Nydamer Weg</v>
      </c>
      <c r="F70" s="108" t="s">
        <v>947</v>
      </c>
      <c r="G70" s="108" t="s">
        <v>139</v>
      </c>
      <c r="H70" s="98" t="str">
        <f t="shared" si="3"/>
        <v>Grundschule</v>
      </c>
      <c r="I70" s="108" t="s">
        <v>1145</v>
      </c>
      <c r="J70" s="108">
        <v>5252</v>
      </c>
      <c r="L70" t="str">
        <f>IFERROR(VLOOKUP(ROWS($L$2:L70),$D$2:$E$600,2,0),"")</f>
        <v>Grundschule Nydamer Weg</v>
      </c>
    </row>
    <row r="71" spans="1:12" ht="13.2" x14ac:dyDescent="0.25">
      <c r="A71" s="108">
        <v>5139</v>
      </c>
      <c r="B71" s="108">
        <v>0</v>
      </c>
      <c r="C71" s="108" t="s">
        <v>656</v>
      </c>
      <c r="D71">
        <f>IF(ISNUMBER(SEARCH(Eingabe!Schule,C71)),MAX($D$1:D70)+1,0)</f>
        <v>70</v>
      </c>
      <c r="E71" s="98" t="str">
        <f t="shared" si="2"/>
        <v>Grundschule Osterbrook</v>
      </c>
      <c r="F71" s="108" t="s">
        <v>948</v>
      </c>
      <c r="G71" s="108" t="s">
        <v>139</v>
      </c>
      <c r="H71" s="98" t="str">
        <f t="shared" si="3"/>
        <v>Grundschule</v>
      </c>
      <c r="I71" s="108" t="s">
        <v>1145</v>
      </c>
      <c r="J71" s="108">
        <v>5139</v>
      </c>
      <c r="L71" t="str">
        <f>IFERROR(VLOOKUP(ROWS($L$2:L71),$D$2:$E$600,2,0),"")</f>
        <v>Grundschule Osterbrook</v>
      </c>
    </row>
    <row r="72" spans="1:12" ht="13.2" x14ac:dyDescent="0.25">
      <c r="A72" s="108">
        <v>5143</v>
      </c>
      <c r="B72" s="108">
        <v>0</v>
      </c>
      <c r="C72" s="108" t="s">
        <v>657</v>
      </c>
      <c r="D72">
        <f>IF(ISNUMBER(SEARCH(Eingabe!Schule,C72)),MAX($D$1:D71)+1,0)</f>
        <v>71</v>
      </c>
      <c r="E72" s="98" t="str">
        <f t="shared" si="2"/>
        <v>Grundschule Poppenbüttel</v>
      </c>
      <c r="F72" s="108" t="s">
        <v>518</v>
      </c>
      <c r="G72" s="108" t="s">
        <v>139</v>
      </c>
      <c r="H72" s="98" t="str">
        <f t="shared" si="3"/>
        <v>Grundschule</v>
      </c>
      <c r="I72" s="108" t="s">
        <v>1145</v>
      </c>
      <c r="J72" s="108">
        <v>5143</v>
      </c>
      <c r="L72" t="str">
        <f>IFERROR(VLOOKUP(ROWS($L$2:L72),$D$2:$E$600,2,0),"")</f>
        <v>Grundschule Poppenbüttel</v>
      </c>
    </row>
    <row r="73" spans="1:12" ht="13.2" x14ac:dyDescent="0.25">
      <c r="A73" s="108">
        <v>5059</v>
      </c>
      <c r="B73" s="108">
        <v>0</v>
      </c>
      <c r="C73" s="108" t="s">
        <v>658</v>
      </c>
      <c r="D73">
        <f>IF(ISNUMBER(SEARCH(Eingabe!Schule,C73)),MAX($D$1:D72)+1,0)</f>
        <v>72</v>
      </c>
      <c r="E73" s="98" t="str">
        <f t="shared" si="2"/>
        <v>Grundschule Rahewinkel</v>
      </c>
      <c r="F73" s="108" t="s">
        <v>949</v>
      </c>
      <c r="G73" s="108" t="s">
        <v>139</v>
      </c>
      <c r="H73" s="98" t="str">
        <f t="shared" si="3"/>
        <v>Grundschule</v>
      </c>
      <c r="I73" s="108" t="s">
        <v>1145</v>
      </c>
      <c r="J73" s="108">
        <v>5059</v>
      </c>
      <c r="L73" t="str">
        <f>IFERROR(VLOOKUP(ROWS($L$2:L73),$D$2:$E$600,2,0),"")</f>
        <v>Grundschule Rahewinkel</v>
      </c>
    </row>
    <row r="74" spans="1:12" ht="13.2" x14ac:dyDescent="0.25">
      <c r="A74" s="108">
        <v>5348</v>
      </c>
      <c r="B74" s="108">
        <v>0</v>
      </c>
      <c r="C74" s="108" t="s">
        <v>659</v>
      </c>
      <c r="D74">
        <f>IF(ISNUMBER(SEARCH(Eingabe!Schule,C74)),MAX($D$1:D73)+1,0)</f>
        <v>73</v>
      </c>
      <c r="E74" s="98" t="str">
        <f t="shared" si="2"/>
        <v>Grundschule Sachsenweg</v>
      </c>
      <c r="F74" s="108" t="s">
        <v>313</v>
      </c>
      <c r="G74" s="108" t="s">
        <v>139</v>
      </c>
      <c r="H74" s="98" t="str">
        <f t="shared" si="3"/>
        <v>Grundschule</v>
      </c>
      <c r="I74" s="108" t="s">
        <v>1145</v>
      </c>
      <c r="J74" s="108">
        <v>5348</v>
      </c>
      <c r="L74" t="str">
        <f>IFERROR(VLOOKUP(ROWS($L$2:L74),$D$2:$E$600,2,0),"")</f>
        <v>Grundschule Sachsenweg</v>
      </c>
    </row>
    <row r="75" spans="1:12" ht="13.2" x14ac:dyDescent="0.25">
      <c r="A75" s="108">
        <v>5285</v>
      </c>
      <c r="B75" s="108">
        <v>0</v>
      </c>
      <c r="C75" s="108" t="s">
        <v>660</v>
      </c>
      <c r="D75">
        <f>IF(ISNUMBER(SEARCH(Eingabe!Schule,C75)),MAX($D$1:D74)+1,0)</f>
        <v>74</v>
      </c>
      <c r="E75" s="98" t="str">
        <f t="shared" si="2"/>
        <v>Grundschule Sinstorfer Weg</v>
      </c>
      <c r="F75" s="108" t="s">
        <v>950</v>
      </c>
      <c r="G75" s="108" t="s">
        <v>139</v>
      </c>
      <c r="H75" s="98" t="str">
        <f t="shared" si="3"/>
        <v>Grundschule</v>
      </c>
      <c r="I75" s="108" t="s">
        <v>1145</v>
      </c>
      <c r="J75" s="108">
        <v>5285</v>
      </c>
      <c r="L75" t="str">
        <f>IFERROR(VLOOKUP(ROWS($L$2:L75),$D$2:$E$600,2,0),"")</f>
        <v>Grundschule Sinstorfer Weg</v>
      </c>
    </row>
    <row r="76" spans="1:12" ht="13.2" x14ac:dyDescent="0.25">
      <c r="A76" s="108">
        <v>5124</v>
      </c>
      <c r="B76" s="108">
        <v>0</v>
      </c>
      <c r="C76" s="108" t="s">
        <v>661</v>
      </c>
      <c r="D76">
        <f>IF(ISNUMBER(SEARCH(Eingabe!Schule,C76)),MAX($D$1:D75)+1,0)</f>
        <v>75</v>
      </c>
      <c r="E76" s="98" t="str">
        <f t="shared" si="2"/>
        <v>Grundschule St. Nikolai</v>
      </c>
      <c r="F76" s="108" t="s">
        <v>951</v>
      </c>
      <c r="G76" s="108" t="s">
        <v>139</v>
      </c>
      <c r="H76" s="98" t="str">
        <f t="shared" si="3"/>
        <v>Grundschule</v>
      </c>
      <c r="I76" s="108" t="s">
        <v>414</v>
      </c>
      <c r="J76" s="108">
        <v>5124</v>
      </c>
      <c r="L76" t="str">
        <f>IFERROR(VLOOKUP(ROWS($L$2:L76),$D$2:$E$600,2,0),"")</f>
        <v>Grundschule St. Nikolai</v>
      </c>
    </row>
    <row r="77" spans="1:12" ht="13.2" x14ac:dyDescent="0.25">
      <c r="A77" s="108">
        <v>5103</v>
      </c>
      <c r="B77" s="108">
        <v>0</v>
      </c>
      <c r="C77" s="108" t="s">
        <v>662</v>
      </c>
      <c r="D77">
        <f>IF(ISNUMBER(SEARCH(Eingabe!Schule,C77)),MAX($D$1:D76)+1,0)</f>
        <v>76</v>
      </c>
      <c r="E77" s="98" t="str">
        <f t="shared" si="2"/>
        <v>Grundschule St.Pauli</v>
      </c>
      <c r="F77" s="108" t="s">
        <v>952</v>
      </c>
      <c r="G77" s="108" t="s">
        <v>139</v>
      </c>
      <c r="H77" s="98" t="str">
        <f t="shared" si="3"/>
        <v>Grundschule</v>
      </c>
      <c r="I77" s="108" t="s">
        <v>1145</v>
      </c>
      <c r="J77" s="108">
        <v>5103</v>
      </c>
      <c r="L77" t="str">
        <f>IFERROR(VLOOKUP(ROWS($L$2:L77),$D$2:$E$600,2,0),"")</f>
        <v>Grundschule St.Pauli</v>
      </c>
    </row>
    <row r="78" spans="1:12" ht="13.2" x14ac:dyDescent="0.25">
      <c r="A78" s="108">
        <v>5214</v>
      </c>
      <c r="B78" s="108">
        <v>0</v>
      </c>
      <c r="C78" s="108" t="s">
        <v>663</v>
      </c>
      <c r="D78">
        <f>IF(ISNUMBER(SEARCH(Eingabe!Schule,C78)),MAX($D$1:D77)+1,0)</f>
        <v>77</v>
      </c>
      <c r="E78" s="98" t="str">
        <f t="shared" si="2"/>
        <v>Grundschule Thadenstraße</v>
      </c>
      <c r="F78" s="108" t="s">
        <v>953</v>
      </c>
      <c r="G78" s="108" t="s">
        <v>139</v>
      </c>
      <c r="H78" s="98" t="str">
        <f t="shared" si="3"/>
        <v>Grundschule</v>
      </c>
      <c r="I78" s="108" t="s">
        <v>1145</v>
      </c>
      <c r="J78" s="108">
        <v>5214</v>
      </c>
      <c r="L78" t="str">
        <f>IFERROR(VLOOKUP(ROWS($L$2:L78),$D$2:$E$600,2,0),"")</f>
        <v>Grundschule Thadenstraße</v>
      </c>
    </row>
    <row r="79" spans="1:12" ht="13.2" x14ac:dyDescent="0.25">
      <c r="A79" s="108">
        <v>5514</v>
      </c>
      <c r="B79" s="108">
        <v>0</v>
      </c>
      <c r="C79" s="108" t="s">
        <v>664</v>
      </c>
      <c r="D79">
        <f>IF(ISNUMBER(SEARCH(Eingabe!Schule,C79)),MAX($D$1:D78)+1,0)</f>
        <v>78</v>
      </c>
      <c r="E79" s="98" t="str">
        <f t="shared" si="2"/>
        <v>Grundschule Tonndorf</v>
      </c>
      <c r="F79" s="108" t="s">
        <v>954</v>
      </c>
      <c r="G79" s="108" t="s">
        <v>139</v>
      </c>
      <c r="H79" s="98" t="str">
        <f t="shared" si="3"/>
        <v>Grundschule</v>
      </c>
      <c r="I79" s="108" t="s">
        <v>1145</v>
      </c>
      <c r="J79" s="108">
        <v>5514</v>
      </c>
      <c r="L79" t="str">
        <f>IFERROR(VLOOKUP(ROWS($L$2:L79),$D$2:$E$600,2,0),"")</f>
        <v>Grundschule Tonndorf</v>
      </c>
    </row>
    <row r="80" spans="1:12" ht="13.2" x14ac:dyDescent="0.25">
      <c r="A80" s="108">
        <v>5105</v>
      </c>
      <c r="B80" s="108">
        <v>0</v>
      </c>
      <c r="C80" s="108" t="s">
        <v>665</v>
      </c>
      <c r="D80">
        <f>IF(ISNUMBER(SEARCH(Eingabe!Schule,C80)),MAX($D$1:D79)+1,0)</f>
        <v>79</v>
      </c>
      <c r="E80" s="98" t="str">
        <f t="shared" si="2"/>
        <v>Heinrich-Wolgast-Schule</v>
      </c>
      <c r="F80" s="108" t="s">
        <v>186</v>
      </c>
      <c r="G80" s="108" t="s">
        <v>139</v>
      </c>
      <c r="H80" s="98" t="str">
        <f t="shared" si="3"/>
        <v>Grundschule</v>
      </c>
      <c r="I80" s="108" t="s">
        <v>1145</v>
      </c>
      <c r="J80" s="108">
        <v>5105</v>
      </c>
      <c r="L80" t="str">
        <f>IFERROR(VLOOKUP(ROWS($L$2:L80),$D$2:$E$600,2,0),"")</f>
        <v>Heinrich-Wolgast-Schule</v>
      </c>
    </row>
    <row r="81" spans="1:12" ht="13.2" x14ac:dyDescent="0.25">
      <c r="A81" s="108">
        <v>5123</v>
      </c>
      <c r="B81" s="108">
        <v>0</v>
      </c>
      <c r="C81" s="108" t="s">
        <v>666</v>
      </c>
      <c r="D81">
        <f>IF(ISNUMBER(SEARCH(Eingabe!Schule,C81)),MAX($D$1:D80)+1,0)</f>
        <v>80</v>
      </c>
      <c r="E81" s="98" t="str">
        <f t="shared" si="2"/>
        <v>Inselschule Neuwerk</v>
      </c>
      <c r="F81" s="108" t="s">
        <v>955</v>
      </c>
      <c r="G81" s="108" t="s">
        <v>139</v>
      </c>
      <c r="H81" s="98" t="str">
        <f t="shared" si="3"/>
        <v>Grundschule</v>
      </c>
      <c r="I81" s="108" t="s">
        <v>1145</v>
      </c>
      <c r="J81" s="108">
        <v>5123</v>
      </c>
      <c r="L81" t="str">
        <f>IFERROR(VLOOKUP(ROWS($L$2:L81),$D$2:$E$600,2,0),"")</f>
        <v>Inselschule Neuwerk</v>
      </c>
    </row>
    <row r="82" spans="1:12" ht="13.2" x14ac:dyDescent="0.25">
      <c r="A82" s="108">
        <v>8004</v>
      </c>
      <c r="B82" s="108">
        <v>0</v>
      </c>
      <c r="C82" s="108" t="s">
        <v>667</v>
      </c>
      <c r="D82">
        <f>IF(ISNUMBER(SEARCH(Eingabe!Schule,C82)),MAX($D$1:D81)+1,0)</f>
        <v>81</v>
      </c>
      <c r="E82" s="98" t="str">
        <f t="shared" si="2"/>
        <v>Joseph-Carlebach-Schule (Grundschule)</v>
      </c>
      <c r="F82" s="108" t="s">
        <v>418</v>
      </c>
      <c r="G82" s="108" t="s">
        <v>139</v>
      </c>
      <c r="H82" s="98" t="str">
        <f t="shared" si="3"/>
        <v>Grundschule</v>
      </c>
      <c r="I82" s="108" t="s">
        <v>414</v>
      </c>
      <c r="J82" s="108">
        <v>8004</v>
      </c>
      <c r="L82" t="str">
        <f>IFERROR(VLOOKUP(ROWS($L$2:L82),$D$2:$E$600,2,0),"")</f>
        <v>Joseph-Carlebach-Schule (Grundschule)</v>
      </c>
    </row>
    <row r="83" spans="1:12" ht="13.2" x14ac:dyDescent="0.25">
      <c r="A83" s="108">
        <v>3212</v>
      </c>
      <c r="B83" s="108">
        <v>0</v>
      </c>
      <c r="C83" s="108" t="s">
        <v>668</v>
      </c>
      <c r="D83">
        <f>IF(ISNUMBER(SEARCH(Eingabe!Schule,C83)),MAX($D$1:D82)+1,0)</f>
        <v>82</v>
      </c>
      <c r="E83" s="98" t="str">
        <f t="shared" si="2"/>
        <v>Katharina-von-Siena-Schule</v>
      </c>
      <c r="F83" s="108" t="s">
        <v>906</v>
      </c>
      <c r="G83" s="108" t="s">
        <v>139</v>
      </c>
      <c r="H83" s="98" t="str">
        <f t="shared" si="3"/>
        <v>Grundschule</v>
      </c>
      <c r="I83" s="108" t="s">
        <v>414</v>
      </c>
      <c r="J83" s="108">
        <v>3212</v>
      </c>
      <c r="L83" t="str">
        <f>IFERROR(VLOOKUP(ROWS($L$2:L83),$D$2:$E$600,2,0),"")</f>
        <v>Katharina-von-Siena-Schule</v>
      </c>
    </row>
    <row r="84" spans="1:12" ht="13.2" x14ac:dyDescent="0.25">
      <c r="A84" s="108">
        <v>5101</v>
      </c>
      <c r="B84" s="108">
        <v>0</v>
      </c>
      <c r="C84" s="108" t="s">
        <v>669</v>
      </c>
      <c r="D84">
        <f>IF(ISNUMBER(SEARCH(Eingabe!Schule,C84)),MAX($D$1:D83)+1,0)</f>
        <v>83</v>
      </c>
      <c r="E84" s="98" t="str">
        <f t="shared" si="2"/>
        <v>Katharinenschule in der Hafencity</v>
      </c>
      <c r="F84" s="108" t="s">
        <v>956</v>
      </c>
      <c r="G84" s="108" t="s">
        <v>139</v>
      </c>
      <c r="H84" s="98" t="str">
        <f t="shared" si="3"/>
        <v>Grundschule</v>
      </c>
      <c r="I84" s="108" t="s">
        <v>1145</v>
      </c>
      <c r="J84" s="108">
        <v>5101</v>
      </c>
      <c r="L84" t="str">
        <f>IFERROR(VLOOKUP(ROWS($L$2:L84),$D$2:$E$600,2,0),"")</f>
        <v>Katharinenschule in der Hafencity</v>
      </c>
    </row>
    <row r="85" spans="1:12" ht="13.2" x14ac:dyDescent="0.25">
      <c r="A85" s="108">
        <v>3207</v>
      </c>
      <c r="B85" s="108">
        <v>0</v>
      </c>
      <c r="C85" s="108" t="s">
        <v>670</v>
      </c>
      <c r="D85">
        <f>IF(ISNUMBER(SEARCH(Eingabe!Schule,C85)),MAX($D$1:D84)+1,0)</f>
        <v>84</v>
      </c>
      <c r="E85" s="98" t="str">
        <f t="shared" si="2"/>
        <v>Katholische Schule Am Weiher - St. Bonifatius</v>
      </c>
      <c r="F85" s="108" t="s">
        <v>957</v>
      </c>
      <c r="G85" s="108" t="s">
        <v>139</v>
      </c>
      <c r="H85" s="98" t="str">
        <f t="shared" si="3"/>
        <v>Grundschule</v>
      </c>
      <c r="I85" s="108" t="s">
        <v>414</v>
      </c>
      <c r="J85" s="108">
        <v>3207</v>
      </c>
      <c r="L85" t="str">
        <f>IFERROR(VLOOKUP(ROWS($L$2:L85),$D$2:$E$600,2,0),"")</f>
        <v>Katholische Schule Am Weiher - St. Bonifatius</v>
      </c>
    </row>
    <row r="86" spans="1:12" ht="13.2" x14ac:dyDescent="0.25">
      <c r="A86" s="108">
        <v>3215</v>
      </c>
      <c r="B86" s="108">
        <v>0</v>
      </c>
      <c r="C86" s="108" t="s">
        <v>671</v>
      </c>
      <c r="D86">
        <f>IF(ISNUMBER(SEARCH(Eingabe!Schule,C86)),MAX($D$1:D85)+1,0)</f>
        <v>85</v>
      </c>
      <c r="E86" s="98" t="str">
        <f t="shared" si="2"/>
        <v>Katholische Schule Bergedorf</v>
      </c>
      <c r="F86" s="108" t="s">
        <v>958</v>
      </c>
      <c r="G86" s="108" t="s">
        <v>139</v>
      </c>
      <c r="H86" s="98" t="str">
        <f t="shared" si="3"/>
        <v>Grundschule</v>
      </c>
      <c r="I86" s="108" t="s">
        <v>414</v>
      </c>
      <c r="J86" s="108">
        <v>3215</v>
      </c>
      <c r="L86" t="str">
        <f>IFERROR(VLOOKUP(ROWS($L$2:L86),$D$2:$E$600,2,0),"")</f>
        <v>Katholische Schule Bergedorf</v>
      </c>
    </row>
    <row r="87" spans="1:12" ht="13.2" x14ac:dyDescent="0.25">
      <c r="A87" s="108">
        <v>3206</v>
      </c>
      <c r="B87" s="108">
        <v>0</v>
      </c>
      <c r="C87" s="108" t="s">
        <v>672</v>
      </c>
      <c r="D87">
        <f>IF(ISNUMBER(SEARCH(Eingabe!Schule,C87)),MAX($D$1:D86)+1,0)</f>
        <v>86</v>
      </c>
      <c r="E87" s="98" t="str">
        <f t="shared" si="2"/>
        <v>Katholische Schule Blankenese</v>
      </c>
      <c r="F87" s="108" t="s">
        <v>959</v>
      </c>
      <c r="G87" s="108" t="s">
        <v>139</v>
      </c>
      <c r="H87" s="98" t="str">
        <f t="shared" si="3"/>
        <v>Grundschule</v>
      </c>
      <c r="I87" s="108" t="s">
        <v>414</v>
      </c>
      <c r="J87" s="108">
        <v>3206</v>
      </c>
      <c r="L87" t="str">
        <f>IFERROR(VLOOKUP(ROWS($L$2:L87),$D$2:$E$600,2,0),"")</f>
        <v>Katholische Schule Blankenese</v>
      </c>
    </row>
    <row r="88" spans="1:12" ht="13.2" x14ac:dyDescent="0.25">
      <c r="A88" s="108">
        <v>3213</v>
      </c>
      <c r="B88" s="108">
        <v>0</v>
      </c>
      <c r="C88" s="108" t="s">
        <v>673</v>
      </c>
      <c r="D88">
        <f>IF(ISNUMBER(SEARCH(Eingabe!Schule,C88)),MAX($D$1:D87)+1,0)</f>
        <v>87</v>
      </c>
      <c r="E88" s="98" t="str">
        <f t="shared" si="2"/>
        <v>Katholische Schule Farmsen</v>
      </c>
      <c r="F88" s="108" t="s">
        <v>456</v>
      </c>
      <c r="G88" s="108" t="s">
        <v>139</v>
      </c>
      <c r="H88" s="98" t="str">
        <f t="shared" si="3"/>
        <v>Grundschule</v>
      </c>
      <c r="I88" s="108" t="s">
        <v>414</v>
      </c>
      <c r="J88" s="108">
        <v>3213</v>
      </c>
      <c r="L88" t="str">
        <f>IFERROR(VLOOKUP(ROWS($L$2:L88),$D$2:$E$600,2,0),"")</f>
        <v>Katholische Schule Farmsen</v>
      </c>
    </row>
    <row r="89" spans="1:12" ht="13.2" x14ac:dyDescent="0.25">
      <c r="A89" s="108">
        <v>3201</v>
      </c>
      <c r="B89" s="108">
        <v>0</v>
      </c>
      <c r="C89" s="108" t="s">
        <v>674</v>
      </c>
      <c r="D89">
        <f>IF(ISNUMBER(SEARCH(Eingabe!Schule,C89)),MAX($D$1:D88)+1,0)</f>
        <v>88</v>
      </c>
      <c r="E89" s="98" t="str">
        <f t="shared" si="2"/>
        <v>Katholische Schule Hammer Kirche</v>
      </c>
      <c r="F89" s="108" t="s">
        <v>960</v>
      </c>
      <c r="G89" s="108" t="s">
        <v>139</v>
      </c>
      <c r="H89" s="98" t="str">
        <f t="shared" si="3"/>
        <v>Grundschule</v>
      </c>
      <c r="I89" s="108" t="s">
        <v>414</v>
      </c>
      <c r="J89" s="108">
        <v>3201</v>
      </c>
      <c r="L89" t="str">
        <f>IFERROR(VLOOKUP(ROWS($L$2:L89),$D$2:$E$600,2,0),"")</f>
        <v>Katholische Schule Hammer Kirche</v>
      </c>
    </row>
    <row r="90" spans="1:12" ht="13.2" x14ac:dyDescent="0.25">
      <c r="A90" s="108">
        <v>3208</v>
      </c>
      <c r="B90" s="108">
        <v>0</v>
      </c>
      <c r="C90" s="108" t="s">
        <v>675</v>
      </c>
      <c r="D90">
        <f>IF(ISNUMBER(SEARCH(Eingabe!Schule,C90)),MAX($D$1:D89)+1,0)</f>
        <v>89</v>
      </c>
      <c r="E90" s="98" t="str">
        <f t="shared" si="2"/>
        <v>Katholische Schule Hochallee</v>
      </c>
      <c r="F90" s="108" t="s">
        <v>961</v>
      </c>
      <c r="G90" s="108" t="s">
        <v>139</v>
      </c>
      <c r="H90" s="98" t="str">
        <f t="shared" si="3"/>
        <v>Grundschule</v>
      </c>
      <c r="I90" s="108" t="s">
        <v>414</v>
      </c>
      <c r="J90" s="108">
        <v>3208</v>
      </c>
      <c r="L90" t="str">
        <f>IFERROR(VLOOKUP(ROWS($L$2:L90),$D$2:$E$600,2,0),"")</f>
        <v>Katholische Schule Hochallee</v>
      </c>
    </row>
    <row r="91" spans="1:12" ht="13.2" x14ac:dyDescent="0.25">
      <c r="A91" s="108">
        <v>3211</v>
      </c>
      <c r="B91" s="108">
        <v>0</v>
      </c>
      <c r="C91" s="108" t="s">
        <v>676</v>
      </c>
      <c r="D91">
        <f>IF(ISNUMBER(SEARCH(Eingabe!Schule,C91)),MAX($D$1:D90)+1,0)</f>
        <v>90</v>
      </c>
      <c r="E91" s="98" t="str">
        <f t="shared" si="2"/>
        <v>Katholische Schule St. Antonius</v>
      </c>
      <c r="F91" s="108" t="s">
        <v>149</v>
      </c>
      <c r="G91" s="108" t="s">
        <v>139</v>
      </c>
      <c r="H91" s="98" t="str">
        <f t="shared" si="3"/>
        <v>Grundschule</v>
      </c>
      <c r="I91" s="108" t="s">
        <v>414</v>
      </c>
      <c r="J91" s="108">
        <v>3211</v>
      </c>
      <c r="L91" t="str">
        <f>IFERROR(VLOOKUP(ROWS($L$2:L91),$D$2:$E$600,2,0),"")</f>
        <v>Katholische Schule St. Antonius</v>
      </c>
    </row>
    <row r="92" spans="1:12" ht="13.2" x14ac:dyDescent="0.25">
      <c r="A92" s="108">
        <v>3214</v>
      </c>
      <c r="B92" s="108">
        <v>0</v>
      </c>
      <c r="C92" s="108" t="s">
        <v>677</v>
      </c>
      <c r="D92">
        <f>IF(ISNUMBER(SEARCH(Eingabe!Schule,C92)),MAX($D$1:D91)+1,0)</f>
        <v>91</v>
      </c>
      <c r="E92" s="98" t="str">
        <f t="shared" si="2"/>
        <v>Katholische Schule St. Joseph - Wandsbek</v>
      </c>
      <c r="F92" s="108" t="s">
        <v>962</v>
      </c>
      <c r="G92" s="108" t="s">
        <v>139</v>
      </c>
      <c r="H92" s="98" t="str">
        <f t="shared" si="3"/>
        <v>Grundschule</v>
      </c>
      <c r="I92" s="108" t="s">
        <v>414</v>
      </c>
      <c r="J92" s="108">
        <v>3214</v>
      </c>
      <c r="L92" t="str">
        <f>IFERROR(VLOOKUP(ROWS($L$2:L92),$D$2:$E$600,2,0),"")</f>
        <v>Katholische Schule St. Joseph - Wandsbek</v>
      </c>
    </row>
    <row r="93" spans="1:12" ht="13.2" x14ac:dyDescent="0.25">
      <c r="A93" s="108">
        <v>3209</v>
      </c>
      <c r="B93" s="108">
        <v>0</v>
      </c>
      <c r="C93" s="108" t="s">
        <v>678</v>
      </c>
      <c r="D93">
        <f>IF(ISNUMBER(SEARCH(Eingabe!Schule,C93)),MAX($D$1:D92)+1,0)</f>
        <v>92</v>
      </c>
      <c r="E93" s="98" t="str">
        <f t="shared" si="2"/>
        <v>Katholische Sophienschule</v>
      </c>
      <c r="F93" s="108" t="s">
        <v>392</v>
      </c>
      <c r="G93" s="108" t="s">
        <v>139</v>
      </c>
      <c r="H93" s="98" t="str">
        <f t="shared" si="3"/>
        <v>Grundschule</v>
      </c>
      <c r="I93" s="108" t="s">
        <v>414</v>
      </c>
      <c r="J93" s="108">
        <v>3209</v>
      </c>
      <c r="L93" t="str">
        <f>IFERROR(VLOOKUP(ROWS($L$2:L93),$D$2:$E$600,2,0),"")</f>
        <v>Katholische Sophienschule</v>
      </c>
    </row>
    <row r="94" spans="1:12" ht="13.2" x14ac:dyDescent="0.25">
      <c r="A94" s="108">
        <v>3221</v>
      </c>
      <c r="B94" s="108">
        <v>0</v>
      </c>
      <c r="C94" s="108" t="s">
        <v>679</v>
      </c>
      <c r="D94">
        <f>IF(ISNUMBER(SEARCH(Eingabe!Schule,C94)),MAX($D$1:D93)+1,0)</f>
        <v>93</v>
      </c>
      <c r="E94" s="98" t="str">
        <f t="shared" si="2"/>
        <v>Katholischer Schulverband Hamburg</v>
      </c>
      <c r="F94" s="108" t="s">
        <v>963</v>
      </c>
      <c r="G94" s="108" t="s">
        <v>139</v>
      </c>
      <c r="H94" s="98" t="str">
        <f t="shared" si="3"/>
        <v>Grundschule</v>
      </c>
      <c r="I94" s="108"/>
      <c r="J94" s="108">
        <v>3221</v>
      </c>
      <c r="L94" t="str">
        <f>IFERROR(VLOOKUP(ROWS($L$2:L94),$D$2:$E$600,2,0),"")</f>
        <v>Katholischer Schulverband Hamburg</v>
      </c>
    </row>
    <row r="95" spans="1:12" ht="13.2" x14ac:dyDescent="0.25">
      <c r="A95" s="108">
        <v>5210</v>
      </c>
      <c r="B95" s="108">
        <v>0</v>
      </c>
      <c r="C95" s="108" t="s">
        <v>680</v>
      </c>
      <c r="D95">
        <f>IF(ISNUMBER(SEARCH(Eingabe!Schule,C95)),MAX($D$1:D94)+1,0)</f>
        <v>94</v>
      </c>
      <c r="E95" s="98" t="str">
        <f t="shared" si="2"/>
        <v>Loki-Schmidt-Schule</v>
      </c>
      <c r="F95" s="108" t="s">
        <v>964</v>
      </c>
      <c r="G95" s="108" t="s">
        <v>139</v>
      </c>
      <c r="H95" s="98" t="str">
        <f t="shared" si="3"/>
        <v>Grundschule</v>
      </c>
      <c r="I95" s="108" t="s">
        <v>1145</v>
      </c>
      <c r="J95" s="108">
        <v>5210</v>
      </c>
      <c r="L95" t="str">
        <f>IFERROR(VLOOKUP(ROWS($L$2:L95),$D$2:$E$600,2,0),"")</f>
        <v>Loki-Schmidt-Schule</v>
      </c>
    </row>
    <row r="96" spans="1:12" ht="13.2" x14ac:dyDescent="0.25">
      <c r="A96" s="108">
        <v>5206</v>
      </c>
      <c r="B96" s="108">
        <v>0</v>
      </c>
      <c r="C96" s="108" t="s">
        <v>681</v>
      </c>
      <c r="D96">
        <f>IF(ISNUMBER(SEARCH(Eingabe!Schule,C96)),MAX($D$1:D95)+1,0)</f>
        <v>95</v>
      </c>
      <c r="E96" s="98" t="str">
        <f t="shared" si="2"/>
        <v>Louise Schroeder Schule</v>
      </c>
      <c r="F96" s="108" t="s">
        <v>965</v>
      </c>
      <c r="G96" s="108" t="s">
        <v>139</v>
      </c>
      <c r="H96" s="98" t="str">
        <f t="shared" si="3"/>
        <v>Grundschule</v>
      </c>
      <c r="I96" s="108" t="s">
        <v>1145</v>
      </c>
      <c r="J96" s="108">
        <v>5206</v>
      </c>
      <c r="L96" t="str">
        <f>IFERROR(VLOOKUP(ROWS($L$2:L96),$D$2:$E$600,2,0),"")</f>
        <v>Louise Schroeder Schule</v>
      </c>
    </row>
    <row r="97" spans="1:12" ht="13.2" x14ac:dyDescent="0.25">
      <c r="A97" s="108">
        <v>5413</v>
      </c>
      <c r="B97" s="108">
        <v>0</v>
      </c>
      <c r="C97" s="108" t="s">
        <v>682</v>
      </c>
      <c r="D97">
        <f>IF(ISNUMBER(SEARCH(Eingabe!Schule,C97)),MAX($D$1:D96)+1,0)</f>
        <v>96</v>
      </c>
      <c r="E97" s="98" t="str">
        <f t="shared" si="2"/>
        <v>Marie-Beschütz-Schule</v>
      </c>
      <c r="F97" s="108" t="s">
        <v>966</v>
      </c>
      <c r="G97" s="108" t="s">
        <v>139</v>
      </c>
      <c r="H97" s="98" t="str">
        <f t="shared" si="3"/>
        <v>Grundschule</v>
      </c>
      <c r="I97" s="108" t="s">
        <v>1145</v>
      </c>
      <c r="J97" s="108">
        <v>5413</v>
      </c>
      <c r="L97" t="str">
        <f>IFERROR(VLOOKUP(ROWS($L$2:L97),$D$2:$E$600,2,0),"")</f>
        <v>Marie-Beschütz-Schule</v>
      </c>
    </row>
    <row r="98" spans="1:12" ht="13.2" x14ac:dyDescent="0.25">
      <c r="A98" s="108">
        <v>5271</v>
      </c>
      <c r="B98" s="108">
        <v>0</v>
      </c>
      <c r="C98" s="108" t="s">
        <v>683</v>
      </c>
      <c r="D98">
        <f>IF(ISNUMBER(SEARCH(Eingabe!Schule,C98)),MAX($D$1:D97)+1,0)</f>
        <v>97</v>
      </c>
      <c r="E98" s="98" t="str">
        <f t="shared" si="2"/>
        <v>Max-Traeger-Schule</v>
      </c>
      <c r="F98" s="108" t="s">
        <v>967</v>
      </c>
      <c r="G98" s="108" t="s">
        <v>139</v>
      </c>
      <c r="H98" s="98" t="str">
        <f t="shared" si="3"/>
        <v>Grundschule</v>
      </c>
      <c r="I98" s="108" t="s">
        <v>1145</v>
      </c>
      <c r="J98" s="108">
        <v>5271</v>
      </c>
      <c r="L98" t="str">
        <f>IFERROR(VLOOKUP(ROWS($L$2:L98),$D$2:$E$600,2,0),"")</f>
        <v>Max-Traeger-Schule</v>
      </c>
    </row>
    <row r="99" spans="1:12" ht="13.2" x14ac:dyDescent="0.25">
      <c r="A99" s="108">
        <v>7920</v>
      </c>
      <c r="B99" s="108">
        <v>0</v>
      </c>
      <c r="C99" s="108" t="s">
        <v>684</v>
      </c>
      <c r="D99">
        <f>IF(ISNUMBER(SEARCH(Eingabe!Schule,C99)),MAX($D$1:D98)+1,0)</f>
        <v>98</v>
      </c>
      <c r="E99" s="98" t="str">
        <f t="shared" si="2"/>
        <v>Moderne Schule Hamburg (Grundschule)</v>
      </c>
      <c r="F99" s="108" t="s">
        <v>356</v>
      </c>
      <c r="G99" s="108" t="s">
        <v>139</v>
      </c>
      <c r="H99" s="98" t="str">
        <f t="shared" si="3"/>
        <v>Grundschule</v>
      </c>
      <c r="I99" s="108" t="s">
        <v>414</v>
      </c>
      <c r="J99" s="108">
        <v>7920</v>
      </c>
      <c r="L99" t="str">
        <f>IFERROR(VLOOKUP(ROWS($L$2:L99),$D$2:$E$600,2,0),"")</f>
        <v>Moderne Schule Hamburg (Grundschule)</v>
      </c>
    </row>
    <row r="100" spans="1:12" ht="13.2" x14ac:dyDescent="0.25">
      <c r="A100" s="108">
        <v>7916</v>
      </c>
      <c r="B100" s="108">
        <v>0</v>
      </c>
      <c r="C100" s="108" t="s">
        <v>685</v>
      </c>
      <c r="D100">
        <f>IF(ISNUMBER(SEARCH(Eingabe!Schule,C100)),MAX($D$1:D99)+1,0)</f>
        <v>99</v>
      </c>
      <c r="E100" s="98" t="str">
        <f t="shared" si="2"/>
        <v>Monaddrei-Schule Hamburg</v>
      </c>
      <c r="F100" s="108" t="s">
        <v>968</v>
      </c>
      <c r="G100" s="108" t="s">
        <v>139</v>
      </c>
      <c r="H100" s="98" t="str">
        <f t="shared" si="3"/>
        <v>Grundschule</v>
      </c>
      <c r="I100" s="108" t="s">
        <v>414</v>
      </c>
      <c r="J100" s="108">
        <v>7916</v>
      </c>
      <c r="L100" t="str">
        <f>IFERROR(VLOOKUP(ROWS($L$2:L100),$D$2:$E$600,2,0),"")</f>
        <v>Monaddrei-Schule Hamburg</v>
      </c>
    </row>
    <row r="101" spans="1:12" ht="13.2" x14ac:dyDescent="0.25">
      <c r="A101" s="108">
        <v>7708</v>
      </c>
      <c r="B101" s="108">
        <v>0</v>
      </c>
      <c r="C101" s="108" t="s">
        <v>686</v>
      </c>
      <c r="D101">
        <f>IF(ISNUMBER(SEARCH(Eingabe!Schule,C101)),MAX($D$1:D100)+1,0)</f>
        <v>100</v>
      </c>
      <c r="E101" s="98" t="str">
        <f t="shared" si="2"/>
        <v>Montessorischule Hamburg-Bergedorf</v>
      </c>
      <c r="F101" s="108" t="s">
        <v>969</v>
      </c>
      <c r="G101" s="108" t="s">
        <v>139</v>
      </c>
      <c r="H101" s="98" t="str">
        <f t="shared" si="3"/>
        <v>Grundschule</v>
      </c>
      <c r="I101" s="108" t="s">
        <v>414</v>
      </c>
      <c r="J101" s="108">
        <v>7708</v>
      </c>
      <c r="L101" t="str">
        <f>IFERROR(VLOOKUP(ROWS($L$2:L101),$D$2:$E$600,2,0),"")</f>
        <v>Montessorischule Hamburg-Bergedorf</v>
      </c>
    </row>
    <row r="102" spans="1:12" ht="13.2" x14ac:dyDescent="0.25">
      <c r="A102" s="108">
        <v>7715</v>
      </c>
      <c r="B102" s="108">
        <v>0</v>
      </c>
      <c r="C102" s="108" t="s">
        <v>687</v>
      </c>
      <c r="D102">
        <f>IF(ISNUMBER(SEARCH(Eingabe!Schule,C102)),MAX($D$1:D101)+1,0)</f>
        <v>101</v>
      </c>
      <c r="E102" s="98" t="str">
        <f t="shared" si="2"/>
        <v>Private Grundschule Brecht</v>
      </c>
      <c r="F102" s="108" t="s">
        <v>362</v>
      </c>
      <c r="G102" s="108" t="s">
        <v>139</v>
      </c>
      <c r="H102" s="98" t="str">
        <f t="shared" si="3"/>
        <v>Grundschule</v>
      </c>
      <c r="I102" s="108" t="s">
        <v>414</v>
      </c>
      <c r="J102" s="108">
        <v>7715</v>
      </c>
      <c r="L102" t="str">
        <f>IFERROR(VLOOKUP(ROWS($L$2:L102),$D$2:$E$600,2,0),"")</f>
        <v>Private Grundschule Brecht</v>
      </c>
    </row>
    <row r="103" spans="1:12" ht="13.2" x14ac:dyDescent="0.25">
      <c r="A103" s="108">
        <v>5248</v>
      </c>
      <c r="B103" s="108">
        <v>0</v>
      </c>
      <c r="C103" s="108" t="s">
        <v>688</v>
      </c>
      <c r="D103">
        <f>IF(ISNUMBER(SEARCH(Eingabe!Schule,C103)),MAX($D$1:D102)+1,0)</f>
        <v>102</v>
      </c>
      <c r="E103" s="98" t="str">
        <f t="shared" si="2"/>
        <v>Rudolf-Roß-Grundschule</v>
      </c>
      <c r="F103" s="108" t="s">
        <v>970</v>
      </c>
      <c r="G103" s="108" t="s">
        <v>139</v>
      </c>
      <c r="H103" s="98" t="str">
        <f t="shared" si="3"/>
        <v>Grundschule</v>
      </c>
      <c r="I103" s="108" t="s">
        <v>1145</v>
      </c>
      <c r="J103" s="108">
        <v>5248</v>
      </c>
      <c r="L103" t="str">
        <f>IFERROR(VLOOKUP(ROWS($L$2:L103),$D$2:$E$600,2,0),"")</f>
        <v>Rudolf-Roß-Grundschule</v>
      </c>
    </row>
    <row r="104" spans="1:12" ht="13.2" x14ac:dyDescent="0.25">
      <c r="A104" s="108">
        <v>5532</v>
      </c>
      <c r="B104" s="108">
        <v>0</v>
      </c>
      <c r="C104" s="108" t="s">
        <v>689</v>
      </c>
      <c r="D104">
        <f>IF(ISNUMBER(SEARCH(Eingabe!Schule,C104)),MAX($D$1:D103)+1,0)</f>
        <v>103</v>
      </c>
      <c r="E104" s="98" t="str">
        <f t="shared" si="2"/>
        <v>Schule Ahrensburger Weg</v>
      </c>
      <c r="F104" s="108" t="s">
        <v>529</v>
      </c>
      <c r="G104" s="108" t="s">
        <v>139</v>
      </c>
      <c r="H104" s="98" t="str">
        <f t="shared" si="3"/>
        <v>Grundschule</v>
      </c>
      <c r="I104" s="108" t="s">
        <v>1145</v>
      </c>
      <c r="J104" s="108">
        <v>5532</v>
      </c>
      <c r="L104" t="str">
        <f>IFERROR(VLOOKUP(ROWS($L$2:L104),$D$2:$E$600,2,0),"")</f>
        <v>Schule Ahrensburger Weg</v>
      </c>
    </row>
    <row r="105" spans="1:12" ht="13.2" x14ac:dyDescent="0.25">
      <c r="A105" s="108">
        <v>5400</v>
      </c>
      <c r="B105" s="108">
        <v>0</v>
      </c>
      <c r="C105" s="108" t="s">
        <v>690</v>
      </c>
      <c r="D105">
        <f>IF(ISNUMBER(SEARCH(Eingabe!Schule,C105)),MAX($D$1:D104)+1,0)</f>
        <v>104</v>
      </c>
      <c r="E105" s="98" t="str">
        <f t="shared" si="2"/>
        <v>Schule Alsterdorfer Straße</v>
      </c>
      <c r="F105" s="108" t="s">
        <v>149</v>
      </c>
      <c r="G105" s="108" t="s">
        <v>139</v>
      </c>
      <c r="H105" s="98" t="str">
        <f t="shared" si="3"/>
        <v>Grundschule</v>
      </c>
      <c r="I105" s="108" t="s">
        <v>1145</v>
      </c>
      <c r="J105" s="108">
        <v>5400</v>
      </c>
      <c r="L105" t="str">
        <f>IFERROR(VLOOKUP(ROWS($L$2:L105),$D$2:$E$600,2,0),"")</f>
        <v>Schule Alsterdorfer Straße</v>
      </c>
    </row>
    <row r="106" spans="1:12" ht="13.2" x14ac:dyDescent="0.25">
      <c r="A106" s="108">
        <v>5520</v>
      </c>
      <c r="B106" s="108">
        <v>0</v>
      </c>
      <c r="C106" s="108" t="s">
        <v>691</v>
      </c>
      <c r="D106">
        <f>IF(ISNUMBER(SEARCH(Eingabe!Schule,C106)),MAX($D$1:D105)+1,0)</f>
        <v>105</v>
      </c>
      <c r="E106" s="98" t="str">
        <f t="shared" si="2"/>
        <v>Schule Alsterredder</v>
      </c>
      <c r="F106" s="108" t="s">
        <v>309</v>
      </c>
      <c r="G106" s="108" t="s">
        <v>139</v>
      </c>
      <c r="H106" s="98" t="str">
        <f t="shared" si="3"/>
        <v>Grundschule</v>
      </c>
      <c r="I106" s="108" t="s">
        <v>1145</v>
      </c>
      <c r="J106" s="108">
        <v>5520</v>
      </c>
      <c r="L106" t="str">
        <f>IFERROR(VLOOKUP(ROWS($L$2:L106),$D$2:$E$600,2,0),"")</f>
        <v>Schule Alsterredder</v>
      </c>
    </row>
    <row r="107" spans="1:12" ht="13.2" x14ac:dyDescent="0.25">
      <c r="A107" s="108">
        <v>5631</v>
      </c>
      <c r="B107" s="108">
        <v>0</v>
      </c>
      <c r="C107" s="108" t="s">
        <v>692</v>
      </c>
      <c r="D107">
        <f>IF(ISNUMBER(SEARCH(Eingabe!Schule,C107)),MAX($D$1:D106)+1,0)</f>
        <v>106</v>
      </c>
      <c r="E107" s="98" t="str">
        <f t="shared" si="2"/>
        <v>Schule Altengamme-Deich</v>
      </c>
      <c r="F107" s="108" t="s">
        <v>971</v>
      </c>
      <c r="G107" s="108" t="s">
        <v>139</v>
      </c>
      <c r="H107" s="98" t="str">
        <f t="shared" si="3"/>
        <v>Grundschule</v>
      </c>
      <c r="I107" s="108" t="s">
        <v>1145</v>
      </c>
      <c r="J107" s="108">
        <v>5631</v>
      </c>
      <c r="L107" t="str">
        <f>IFERROR(VLOOKUP(ROWS($L$2:L107),$D$2:$E$600,2,0),"")</f>
        <v>Schule Altengamme-Deich</v>
      </c>
    </row>
    <row r="108" spans="1:12" ht="13.2" x14ac:dyDescent="0.25">
      <c r="A108" s="108">
        <v>5587</v>
      </c>
      <c r="B108" s="108">
        <v>0</v>
      </c>
      <c r="C108" s="108" t="s">
        <v>693</v>
      </c>
      <c r="D108">
        <f>IF(ISNUMBER(SEARCH(Eingabe!Schule,C108)),MAX($D$1:D107)+1,0)</f>
        <v>107</v>
      </c>
      <c r="E108" s="98" t="str">
        <f t="shared" si="2"/>
        <v>Schule am Eichtalpark</v>
      </c>
      <c r="F108" s="108" t="s">
        <v>972</v>
      </c>
      <c r="G108" s="108" t="s">
        <v>139</v>
      </c>
      <c r="H108" s="98" t="str">
        <f t="shared" si="3"/>
        <v>Grundschule</v>
      </c>
      <c r="I108" s="108" t="s">
        <v>1145</v>
      </c>
      <c r="J108" s="108">
        <v>5587</v>
      </c>
      <c r="L108" t="str">
        <f>IFERROR(VLOOKUP(ROWS($L$2:L108),$D$2:$E$600,2,0),"")</f>
        <v>Schule am Eichtalpark</v>
      </c>
    </row>
    <row r="109" spans="1:12" ht="13.2" x14ac:dyDescent="0.25">
      <c r="A109" s="108">
        <v>5295</v>
      </c>
      <c r="B109" s="108">
        <v>0</v>
      </c>
      <c r="C109" s="108" t="s">
        <v>694</v>
      </c>
      <c r="D109">
        <f>IF(ISNUMBER(SEARCH(Eingabe!Schule,C109)),MAX($D$1:D108)+1,0)</f>
        <v>108</v>
      </c>
      <c r="E109" s="98" t="str">
        <f t="shared" si="2"/>
        <v>Schule am Park</v>
      </c>
      <c r="F109" s="108" t="s">
        <v>182</v>
      </c>
      <c r="G109" s="108" t="s">
        <v>139</v>
      </c>
      <c r="H109" s="98" t="str">
        <f t="shared" si="3"/>
        <v>Grundschule</v>
      </c>
      <c r="I109" s="108" t="s">
        <v>1145</v>
      </c>
      <c r="J109" s="108">
        <v>5295</v>
      </c>
      <c r="L109" t="str">
        <f>IFERROR(VLOOKUP(ROWS($L$2:L109),$D$2:$E$600,2,0),"")</f>
        <v>Schule am Park</v>
      </c>
    </row>
    <row r="110" spans="1:12" ht="20.399999999999999" x14ac:dyDescent="0.25">
      <c r="A110" s="108">
        <v>5172</v>
      </c>
      <c r="B110" s="108">
        <v>0</v>
      </c>
      <c r="C110" s="108" t="s">
        <v>695</v>
      </c>
      <c r="D110">
        <f>IF(ISNUMBER(SEARCH(Eingabe!Schule,C110)),MAX($D$1:D109)+1,0)</f>
        <v>109</v>
      </c>
      <c r="E110" s="98" t="str">
        <f t="shared" si="2"/>
        <v>Schule Am Schleemer Park</v>
      </c>
      <c r="F110" s="108" t="s">
        <v>141</v>
      </c>
      <c r="G110" s="108" t="s">
        <v>139</v>
      </c>
      <c r="H110" s="98" t="str">
        <f t="shared" si="3"/>
        <v>Grundschule</v>
      </c>
      <c r="I110" s="108" t="s">
        <v>140</v>
      </c>
      <c r="J110" s="108">
        <v>5172</v>
      </c>
      <c r="L110" t="str">
        <f>IFERROR(VLOOKUP(ROWS($L$2:L110),$D$2:$E$600,2,0),"")</f>
        <v>Schule Am Schleemer Park</v>
      </c>
    </row>
    <row r="111" spans="1:12" ht="13.2" x14ac:dyDescent="0.25">
      <c r="A111" s="108">
        <v>5502</v>
      </c>
      <c r="B111" s="108">
        <v>0</v>
      </c>
      <c r="C111" s="108" t="s">
        <v>696</v>
      </c>
      <c r="D111">
        <f>IF(ISNUMBER(SEARCH(Eingabe!Schule,C111)),MAX($D$1:D110)+1,0)</f>
        <v>110</v>
      </c>
      <c r="E111" s="98" t="str">
        <f t="shared" si="2"/>
        <v>Schule Am Sooren</v>
      </c>
      <c r="F111" s="108" t="s">
        <v>973</v>
      </c>
      <c r="G111" s="108" t="s">
        <v>139</v>
      </c>
      <c r="H111" s="98" t="str">
        <f t="shared" si="3"/>
        <v>Grundschule</v>
      </c>
      <c r="I111" s="108" t="s">
        <v>1145</v>
      </c>
      <c r="J111" s="108">
        <v>5502</v>
      </c>
      <c r="L111" t="str">
        <f>IFERROR(VLOOKUP(ROWS($L$2:L111),$D$2:$E$600,2,0),"")</f>
        <v>Schule Am Sooren</v>
      </c>
    </row>
    <row r="112" spans="1:12" ht="13.2" x14ac:dyDescent="0.25">
      <c r="A112" s="108">
        <v>5522</v>
      </c>
      <c r="B112" s="108">
        <v>0</v>
      </c>
      <c r="C112" s="108" t="s">
        <v>697</v>
      </c>
      <c r="D112">
        <f>IF(ISNUMBER(SEARCH(Eingabe!Schule,C112)),MAX($D$1:D111)+1,0)</f>
        <v>111</v>
      </c>
      <c r="E112" s="98" t="str">
        <f t="shared" si="2"/>
        <v>Schule am Walde</v>
      </c>
      <c r="F112" s="108" t="s">
        <v>974</v>
      </c>
      <c r="G112" s="108" t="s">
        <v>139</v>
      </c>
      <c r="H112" s="98" t="str">
        <f t="shared" si="3"/>
        <v>Grundschule</v>
      </c>
      <c r="I112" s="108" t="s">
        <v>1145</v>
      </c>
      <c r="J112" s="108">
        <v>5522</v>
      </c>
      <c r="L112" t="str">
        <f>IFERROR(VLOOKUP(ROWS($L$2:L112),$D$2:$E$600,2,0),"")</f>
        <v>Schule am Walde</v>
      </c>
    </row>
    <row r="113" spans="1:12" ht="13.2" x14ac:dyDescent="0.25">
      <c r="A113" s="108">
        <v>5525</v>
      </c>
      <c r="B113" s="108">
        <v>0</v>
      </c>
      <c r="C113" s="108" t="s">
        <v>698</v>
      </c>
      <c r="D113">
        <f>IF(ISNUMBER(SEARCH(Eingabe!Schule,C113)),MAX($D$1:D112)+1,0)</f>
        <v>112</v>
      </c>
      <c r="E113" s="98" t="str">
        <f t="shared" si="2"/>
        <v>Schule An den Teichwiesen</v>
      </c>
      <c r="F113" s="108" t="s">
        <v>975</v>
      </c>
      <c r="G113" s="108" t="s">
        <v>139</v>
      </c>
      <c r="H113" s="98" t="str">
        <f t="shared" si="3"/>
        <v>Grundschule</v>
      </c>
      <c r="I113" s="108" t="s">
        <v>1145</v>
      </c>
      <c r="J113" s="108">
        <v>5525</v>
      </c>
      <c r="L113" t="str">
        <f>IFERROR(VLOOKUP(ROWS($L$2:L113),$D$2:$E$600,2,0),"")</f>
        <v>Schule An den Teichwiesen</v>
      </c>
    </row>
    <row r="114" spans="1:12" ht="13.2" x14ac:dyDescent="0.25">
      <c r="A114" s="108">
        <v>5773</v>
      </c>
      <c r="B114" s="108">
        <v>0</v>
      </c>
      <c r="C114" s="108" t="s">
        <v>699</v>
      </c>
      <c r="D114">
        <f>IF(ISNUMBER(SEARCH(Eingabe!Schule,C114)),MAX($D$1:D113)+1,0)</f>
        <v>113</v>
      </c>
      <c r="E114" s="98" t="str">
        <f t="shared" si="2"/>
        <v>Schule An der Burgweide</v>
      </c>
      <c r="F114" s="108" t="s">
        <v>204</v>
      </c>
      <c r="G114" s="108" t="s">
        <v>139</v>
      </c>
      <c r="H114" s="98" t="str">
        <f t="shared" si="3"/>
        <v>Grundschule</v>
      </c>
      <c r="I114" s="108" t="s">
        <v>1145</v>
      </c>
      <c r="J114" s="108">
        <v>5773</v>
      </c>
      <c r="L114" t="str">
        <f>IFERROR(VLOOKUP(ROWS($L$2:L114),$D$2:$E$600,2,0),"")</f>
        <v>Schule An der Burgweide</v>
      </c>
    </row>
    <row r="115" spans="1:12" ht="13.2" x14ac:dyDescent="0.25">
      <c r="A115" s="108">
        <v>5575</v>
      </c>
      <c r="B115" s="108">
        <v>0</v>
      </c>
      <c r="C115" s="108" t="s">
        <v>700</v>
      </c>
      <c r="D115">
        <f>IF(ISNUMBER(SEARCH(Eingabe!Schule,C115)),MAX($D$1:D114)+1,0)</f>
        <v>114</v>
      </c>
      <c r="E115" s="98" t="str">
        <f t="shared" si="2"/>
        <v>Schule An der Gartenstadt</v>
      </c>
      <c r="F115" s="108" t="s">
        <v>976</v>
      </c>
      <c r="G115" s="108" t="s">
        <v>139</v>
      </c>
      <c r="H115" s="98" t="str">
        <f t="shared" si="3"/>
        <v>Grundschule</v>
      </c>
      <c r="I115" s="108" t="s">
        <v>1145</v>
      </c>
      <c r="J115" s="108">
        <v>5575</v>
      </c>
      <c r="L115" t="str">
        <f>IFERROR(VLOOKUP(ROWS($L$2:L115),$D$2:$E$600,2,0),"")</f>
        <v>Schule An der Gartenstadt</v>
      </c>
    </row>
    <row r="116" spans="1:12" ht="13.2" x14ac:dyDescent="0.25">
      <c r="A116" s="108">
        <v>5160</v>
      </c>
      <c r="B116" s="108">
        <v>0</v>
      </c>
      <c r="C116" s="108" t="s">
        <v>701</v>
      </c>
      <c r="D116">
        <f>IF(ISNUMBER(SEARCH(Eingabe!Schule,C116)),MAX($D$1:D115)+1,0)</f>
        <v>115</v>
      </c>
      <c r="E116" s="98" t="str">
        <f t="shared" si="2"/>
        <v>Schule An der Glinder Au</v>
      </c>
      <c r="F116" s="108" t="s">
        <v>977</v>
      </c>
      <c r="G116" s="108" t="s">
        <v>139</v>
      </c>
      <c r="H116" s="98" t="str">
        <f t="shared" si="3"/>
        <v>Grundschule</v>
      </c>
      <c r="I116" s="108" t="s">
        <v>1145</v>
      </c>
      <c r="J116" s="108">
        <v>5160</v>
      </c>
      <c r="L116" t="str">
        <f>IFERROR(VLOOKUP(ROWS($L$2:L116),$D$2:$E$600,2,0),"")</f>
        <v>Schule An der Glinder Au</v>
      </c>
    </row>
    <row r="117" spans="1:12" ht="13.2" x14ac:dyDescent="0.25">
      <c r="A117" s="108">
        <v>5301</v>
      </c>
      <c r="B117" s="108">
        <v>0</v>
      </c>
      <c r="C117" s="108" t="s">
        <v>702</v>
      </c>
      <c r="D117">
        <f>IF(ISNUMBER(SEARCH(Eingabe!Schule,C117)),MAX($D$1:D116)+1,0)</f>
        <v>116</v>
      </c>
      <c r="E117" s="98" t="str">
        <f t="shared" si="2"/>
        <v>Schule An der Isebek, Standort: Bismarckstraße</v>
      </c>
      <c r="F117" s="108" t="s">
        <v>978</v>
      </c>
      <c r="G117" s="108" t="s">
        <v>139</v>
      </c>
      <c r="H117" s="98" t="str">
        <f t="shared" si="3"/>
        <v>Grundschule</v>
      </c>
      <c r="I117" s="108" t="s">
        <v>1145</v>
      </c>
      <c r="J117" s="108">
        <v>5301</v>
      </c>
      <c r="L117" t="str">
        <f>IFERROR(VLOOKUP(ROWS($L$2:L117),$D$2:$E$600,2,0),"")</f>
        <v>Schule An der Isebek, Standort: Bismarckstraße</v>
      </c>
    </row>
    <row r="118" spans="1:12" ht="13.2" x14ac:dyDescent="0.25">
      <c r="A118" s="108">
        <v>5301</v>
      </c>
      <c r="B118" s="108">
        <v>1</v>
      </c>
      <c r="C118" s="108" t="s">
        <v>702</v>
      </c>
      <c r="D118">
        <f>IF(ISNUMBER(SEARCH(Eingabe!Schule,C118)),MAX($D$1:D117)+1,0)</f>
        <v>117</v>
      </c>
      <c r="E118" s="98" t="str">
        <f t="shared" si="2"/>
        <v>Schule An der Isebek, Standort: Bundesstraße</v>
      </c>
      <c r="F118" s="108" t="s">
        <v>179</v>
      </c>
      <c r="G118" s="108" t="s">
        <v>139</v>
      </c>
      <c r="H118" s="98" t="str">
        <f t="shared" si="3"/>
        <v>Grundschule</v>
      </c>
      <c r="I118" s="108" t="s">
        <v>1145</v>
      </c>
      <c r="J118" s="108">
        <v>5301</v>
      </c>
      <c r="L118" t="str">
        <f>IFERROR(VLOOKUP(ROWS($L$2:L118),$D$2:$E$600,2,0),"")</f>
        <v>Schule An der Isebek, Standort: Bundesstraße</v>
      </c>
    </row>
    <row r="119" spans="1:12" ht="13.2" x14ac:dyDescent="0.25">
      <c r="A119" s="108">
        <v>5330</v>
      </c>
      <c r="B119" s="108">
        <v>0</v>
      </c>
      <c r="C119" s="108" t="s">
        <v>703</v>
      </c>
      <c r="D119">
        <f>IF(ISNUMBER(SEARCH(Eingabe!Schule,C119)),MAX($D$1:D118)+1,0)</f>
        <v>118</v>
      </c>
      <c r="E119" s="98" t="str">
        <f t="shared" si="2"/>
        <v>Schule Anna-Susanna-Stieg</v>
      </c>
      <c r="F119" s="108" t="s">
        <v>979</v>
      </c>
      <c r="G119" s="108" t="s">
        <v>139</v>
      </c>
      <c r="H119" s="98" t="str">
        <f t="shared" si="3"/>
        <v>Grundschule</v>
      </c>
      <c r="I119" s="108" t="s">
        <v>1145</v>
      </c>
      <c r="J119" s="108">
        <v>5330</v>
      </c>
      <c r="L119" t="str">
        <f>IFERROR(VLOOKUP(ROWS($L$2:L119),$D$2:$E$600,2,0),"")</f>
        <v>Schule Anna-Susanna-Stieg</v>
      </c>
    </row>
    <row r="120" spans="1:12" ht="13.2" x14ac:dyDescent="0.25">
      <c r="A120" s="108">
        <v>5564</v>
      </c>
      <c r="B120" s="108">
        <v>0</v>
      </c>
      <c r="C120" s="108" t="s">
        <v>704</v>
      </c>
      <c r="D120">
        <f>IF(ISNUMBER(SEARCH(Eingabe!Schule,C120)),MAX($D$1:D119)+1,0)</f>
        <v>119</v>
      </c>
      <c r="E120" s="98" t="str">
        <f t="shared" si="2"/>
        <v>Schule Appelhoff</v>
      </c>
      <c r="F120" s="108" t="s">
        <v>980</v>
      </c>
      <c r="G120" s="108" t="s">
        <v>139</v>
      </c>
      <c r="H120" s="98" t="str">
        <f t="shared" si="3"/>
        <v>Grundschule</v>
      </c>
      <c r="I120" s="108" t="s">
        <v>1145</v>
      </c>
      <c r="J120" s="108">
        <v>5564</v>
      </c>
      <c r="L120" t="str">
        <f>IFERROR(VLOOKUP(ROWS($L$2:L120),$D$2:$E$600,2,0),"")</f>
        <v>Schule Appelhoff</v>
      </c>
    </row>
    <row r="121" spans="1:12" ht="13.2" x14ac:dyDescent="0.25">
      <c r="A121" s="108">
        <v>5753</v>
      </c>
      <c r="B121" s="108">
        <v>0</v>
      </c>
      <c r="C121" s="108" t="s">
        <v>705</v>
      </c>
      <c r="D121">
        <f>IF(ISNUMBER(SEARCH(Eingabe!Schule,C121)),MAX($D$1:D120)+1,0)</f>
        <v>120</v>
      </c>
      <c r="E121" s="98" t="str">
        <f t="shared" si="2"/>
        <v>Schule Arp-Schnitger-Stieg</v>
      </c>
      <c r="F121" s="108" t="s">
        <v>981</v>
      </c>
      <c r="G121" s="108" t="s">
        <v>139</v>
      </c>
      <c r="H121" s="98" t="str">
        <f t="shared" si="3"/>
        <v>Grundschule</v>
      </c>
      <c r="I121" s="108" t="s">
        <v>1145</v>
      </c>
      <c r="J121" s="108">
        <v>5753</v>
      </c>
      <c r="L121" t="str">
        <f>IFERROR(VLOOKUP(ROWS($L$2:L121),$D$2:$E$600,2,0),"")</f>
        <v>Schule Arp-Schnitger-Stieg</v>
      </c>
    </row>
    <row r="122" spans="1:12" ht="13.2" x14ac:dyDescent="0.25">
      <c r="A122" s="108">
        <v>5416</v>
      </c>
      <c r="B122" s="108">
        <v>0</v>
      </c>
      <c r="C122" s="108" t="s">
        <v>706</v>
      </c>
      <c r="D122">
        <f>IF(ISNUMBER(SEARCH(Eingabe!Schule,C122)),MAX($D$1:D121)+1,0)</f>
        <v>121</v>
      </c>
      <c r="E122" s="98" t="str">
        <f t="shared" si="2"/>
        <v>Schule auf der Uhlenhorst</v>
      </c>
      <c r="F122" s="108" t="s">
        <v>209</v>
      </c>
      <c r="G122" s="108" t="s">
        <v>139</v>
      </c>
      <c r="H122" s="98" t="str">
        <f t="shared" si="3"/>
        <v>Grundschule</v>
      </c>
      <c r="I122" s="108" t="s">
        <v>1145</v>
      </c>
      <c r="J122" s="108">
        <v>5416</v>
      </c>
      <c r="L122" t="str">
        <f>IFERROR(VLOOKUP(ROWS($L$2:L122),$D$2:$E$600,2,0),"")</f>
        <v>Schule auf der Uhlenhorst</v>
      </c>
    </row>
    <row r="123" spans="1:12" ht="13.2" x14ac:dyDescent="0.25">
      <c r="A123" s="108">
        <v>5202</v>
      </c>
      <c r="B123" s="108">
        <v>0</v>
      </c>
      <c r="C123" s="108" t="s">
        <v>707</v>
      </c>
      <c r="D123">
        <f>IF(ISNUMBER(SEARCH(Eingabe!Schule,C123)),MAX($D$1:D122)+1,0)</f>
        <v>122</v>
      </c>
      <c r="E123" s="98" t="str">
        <f t="shared" si="2"/>
        <v>Schule Bahrenfelder Straße</v>
      </c>
      <c r="F123" s="108" t="s">
        <v>982</v>
      </c>
      <c r="G123" s="108" t="s">
        <v>139</v>
      </c>
      <c r="H123" s="98" t="str">
        <f t="shared" si="3"/>
        <v>Grundschule</v>
      </c>
      <c r="I123" s="108" t="s">
        <v>1145</v>
      </c>
      <c r="J123" s="108">
        <v>5202</v>
      </c>
      <c r="L123" t="str">
        <f>IFERROR(VLOOKUP(ROWS($L$2:L123),$D$2:$E$600,2,0),"")</f>
        <v>Schule Bahrenfelder Straße</v>
      </c>
    </row>
    <row r="124" spans="1:12" ht="13.2" x14ac:dyDescent="0.25">
      <c r="A124" s="108">
        <v>5577</v>
      </c>
      <c r="B124" s="108">
        <v>0</v>
      </c>
      <c r="C124" s="108" t="s">
        <v>708</v>
      </c>
      <c r="D124">
        <f>IF(ISNUMBER(SEARCH(Eingabe!Schule,C124)),MAX($D$1:D123)+1,0)</f>
        <v>123</v>
      </c>
      <c r="E124" s="98" t="str">
        <f t="shared" si="2"/>
        <v>Schule Bandwirkerstraße</v>
      </c>
      <c r="F124" s="108" t="s">
        <v>983</v>
      </c>
      <c r="G124" s="108" t="s">
        <v>139</v>
      </c>
      <c r="H124" s="98" t="str">
        <f t="shared" si="3"/>
        <v>Grundschule</v>
      </c>
      <c r="I124" s="108" t="s">
        <v>1145</v>
      </c>
      <c r="J124" s="108">
        <v>5577</v>
      </c>
      <c r="L124" t="str">
        <f>IFERROR(VLOOKUP(ROWS($L$2:L124),$D$2:$E$600,2,0),"")</f>
        <v>Schule Bandwirkerstraße</v>
      </c>
    </row>
    <row r="125" spans="1:12" ht="13.2" x14ac:dyDescent="0.25">
      <c r="A125" s="108">
        <v>5280</v>
      </c>
      <c r="B125" s="108">
        <v>0</v>
      </c>
      <c r="C125" s="108" t="s">
        <v>709</v>
      </c>
      <c r="D125">
        <f>IF(ISNUMBER(SEARCH(Eingabe!Schule,C125)),MAX($D$1:D124)+1,0)</f>
        <v>124</v>
      </c>
      <c r="E125" s="98" t="str">
        <f t="shared" si="2"/>
        <v>Schule Barlsheide</v>
      </c>
      <c r="F125" s="108" t="s">
        <v>984</v>
      </c>
      <c r="G125" s="108" t="s">
        <v>139</v>
      </c>
      <c r="H125" s="98" t="str">
        <f t="shared" si="3"/>
        <v>Grundschule</v>
      </c>
      <c r="I125" s="108" t="s">
        <v>1145</v>
      </c>
      <c r="J125" s="108">
        <v>5280</v>
      </c>
      <c r="L125" t="str">
        <f>IFERROR(VLOOKUP(ROWS($L$2:L125),$D$2:$E$600,2,0),"")</f>
        <v>Schule Barlsheide</v>
      </c>
    </row>
    <row r="126" spans="1:12" ht="13.2" x14ac:dyDescent="0.25">
      <c r="A126" s="108">
        <v>5130</v>
      </c>
      <c r="B126" s="108">
        <v>0</v>
      </c>
      <c r="C126" s="108" t="s">
        <v>710</v>
      </c>
      <c r="D126">
        <f>IF(ISNUMBER(SEARCH(Eingabe!Schule,C126)),MAX($D$1:D125)+1,0)</f>
        <v>125</v>
      </c>
      <c r="E126" s="98" t="str">
        <f t="shared" si="2"/>
        <v>Schule Beim Pachthof</v>
      </c>
      <c r="F126" s="108" t="s">
        <v>985</v>
      </c>
      <c r="G126" s="108" t="s">
        <v>139</v>
      </c>
      <c r="H126" s="98" t="str">
        <f t="shared" si="3"/>
        <v>Grundschule</v>
      </c>
      <c r="I126" s="108" t="s">
        <v>1145</v>
      </c>
      <c r="J126" s="108">
        <v>5130</v>
      </c>
      <c r="L126" t="str">
        <f>IFERROR(VLOOKUP(ROWS($L$2:L126),$D$2:$E$600,2,0),"")</f>
        <v>Schule Beim Pachthof</v>
      </c>
    </row>
    <row r="127" spans="1:12" ht="13.2" x14ac:dyDescent="0.25">
      <c r="A127" s="108">
        <v>5503</v>
      </c>
      <c r="B127" s="108">
        <v>0</v>
      </c>
      <c r="C127" s="108" t="s">
        <v>711</v>
      </c>
      <c r="D127">
        <f>IF(ISNUMBER(SEARCH(Eingabe!Schule,C127)),MAX($D$1:D126)+1,0)</f>
        <v>126</v>
      </c>
      <c r="E127" s="98" t="str">
        <f t="shared" si="2"/>
        <v>Schule Bekassinenau</v>
      </c>
      <c r="F127" s="108" t="s">
        <v>986</v>
      </c>
      <c r="G127" s="108" t="s">
        <v>139</v>
      </c>
      <c r="H127" s="98" t="str">
        <f t="shared" si="3"/>
        <v>Grundschule</v>
      </c>
      <c r="I127" s="108" t="s">
        <v>1145</v>
      </c>
      <c r="J127" s="108">
        <v>5503</v>
      </c>
      <c r="L127" t="str">
        <f>IFERROR(VLOOKUP(ROWS($L$2:L127),$D$2:$E$600,2,0),"")</f>
        <v>Schule Bekassinenau</v>
      </c>
    </row>
    <row r="128" spans="1:12" ht="13.2" x14ac:dyDescent="0.25">
      <c r="A128" s="108">
        <v>5526</v>
      </c>
      <c r="B128" s="108">
        <v>0</v>
      </c>
      <c r="C128" s="108" t="s">
        <v>712</v>
      </c>
      <c r="D128">
        <f>IF(ISNUMBER(SEARCH(Eingabe!Schule,C128)),MAX($D$1:D127)+1,0)</f>
        <v>127</v>
      </c>
      <c r="E128" s="98" t="str">
        <f t="shared" si="2"/>
        <v>Schule Bergstedt</v>
      </c>
      <c r="F128" s="108" t="s">
        <v>987</v>
      </c>
      <c r="G128" s="108" t="s">
        <v>139</v>
      </c>
      <c r="H128" s="98" t="str">
        <f t="shared" si="3"/>
        <v>Grundschule</v>
      </c>
      <c r="I128" s="108" t="s">
        <v>1145</v>
      </c>
      <c r="J128" s="108">
        <v>5526</v>
      </c>
      <c r="L128" t="str">
        <f>IFERROR(VLOOKUP(ROWS($L$2:L128),$D$2:$E$600,2,0),"")</f>
        <v>Schule Bergstedt</v>
      </c>
    </row>
    <row r="129" spans="1:12" ht="13.2" x14ac:dyDescent="0.25">
      <c r="A129" s="108">
        <v>5174</v>
      </c>
      <c r="B129" s="108">
        <v>0</v>
      </c>
      <c r="C129" s="108" t="s">
        <v>713</v>
      </c>
      <c r="D129">
        <f>IF(ISNUMBER(SEARCH(Eingabe!Schule,C129)),MAX($D$1:D128)+1,0)</f>
        <v>128</v>
      </c>
      <c r="E129" s="98" t="str">
        <f t="shared" si="2"/>
        <v>Schule Bonhoefferstraße</v>
      </c>
      <c r="F129" s="108" t="s">
        <v>988</v>
      </c>
      <c r="G129" s="108" t="s">
        <v>139</v>
      </c>
      <c r="H129" s="98" t="str">
        <f t="shared" si="3"/>
        <v>Grundschule</v>
      </c>
      <c r="I129" s="108" t="s">
        <v>1145</v>
      </c>
      <c r="J129" s="108">
        <v>5174</v>
      </c>
      <c r="L129" t="str">
        <f>IFERROR(VLOOKUP(ROWS($L$2:L129),$D$2:$E$600,2,0),"")</f>
        <v>Schule Bonhoefferstraße</v>
      </c>
    </row>
    <row r="130" spans="1:12" ht="13.2" x14ac:dyDescent="0.25">
      <c r="A130" s="108">
        <v>5578</v>
      </c>
      <c r="B130" s="108">
        <v>0</v>
      </c>
      <c r="C130" s="108" t="s">
        <v>714</v>
      </c>
      <c r="D130">
        <f>IF(ISNUMBER(SEARCH(Eingabe!Schule,C130)),MAX($D$1:D129)+1,0)</f>
        <v>129</v>
      </c>
      <c r="E130" s="98" t="str">
        <f t="shared" si="2"/>
        <v>Schule Bovestraße</v>
      </c>
      <c r="F130" s="108" t="s">
        <v>989</v>
      </c>
      <c r="G130" s="108" t="s">
        <v>139</v>
      </c>
      <c r="H130" s="98" t="str">
        <f t="shared" si="3"/>
        <v>Grundschule</v>
      </c>
      <c r="I130" s="108" t="s">
        <v>1145</v>
      </c>
      <c r="J130" s="108">
        <v>5578</v>
      </c>
      <c r="L130" t="str">
        <f>IFERROR(VLOOKUP(ROWS($L$2:L130),$D$2:$E$600,2,0),"")</f>
        <v>Schule Bovestraße</v>
      </c>
    </row>
    <row r="131" spans="1:12" ht="13.2" x14ac:dyDescent="0.25">
      <c r="A131" s="108">
        <v>5309</v>
      </c>
      <c r="B131" s="108">
        <v>0</v>
      </c>
      <c r="C131" s="108" t="s">
        <v>715</v>
      </c>
      <c r="D131">
        <f>IF(ISNUMBER(SEARCH(Eingabe!Schule,C131)),MAX($D$1:D130)+1,0)</f>
        <v>130</v>
      </c>
      <c r="E131" s="98" t="str">
        <f t="shared" ref="E131:E194" si="4">IF(OR(B131&gt;0,B132&gt;0),C131&amp;", Standort: "&amp;F131,C131)</f>
        <v>Schule Brehmweg</v>
      </c>
      <c r="F131" s="108" t="s">
        <v>525</v>
      </c>
      <c r="G131" s="108" t="s">
        <v>139</v>
      </c>
      <c r="H131" s="98" t="str">
        <f t="shared" ref="H131:H194" si="5">IF(G131="Grundschulen","Grundschule",IF(G131="Sonderschulen","Sonderschule",IF(G131="Stadtteilschulen","Stadtteilschule",IF(G131="Gymnasien","Gymnasium",""))))</f>
        <v>Grundschule</v>
      </c>
      <c r="I131" s="108" t="s">
        <v>1145</v>
      </c>
      <c r="J131" s="108">
        <v>5309</v>
      </c>
      <c r="L131" t="str">
        <f>IFERROR(VLOOKUP(ROWS($L$2:L131),$D$2:$E$600,2,0),"")</f>
        <v>Schule Brehmweg</v>
      </c>
    </row>
    <row r="132" spans="1:12" ht="13.2" x14ac:dyDescent="0.25">
      <c r="A132" s="108">
        <v>5504</v>
      </c>
      <c r="B132" s="108">
        <v>0</v>
      </c>
      <c r="C132" s="108" t="s">
        <v>716</v>
      </c>
      <c r="D132">
        <f>IF(ISNUMBER(SEARCH(Eingabe!Schule,C132)),MAX($D$1:D131)+1,0)</f>
        <v>131</v>
      </c>
      <c r="E132" s="98" t="str">
        <f t="shared" si="4"/>
        <v>Schule Brockdorffstraße</v>
      </c>
      <c r="F132" s="108" t="s">
        <v>990</v>
      </c>
      <c r="G132" s="108" t="s">
        <v>139</v>
      </c>
      <c r="H132" s="98" t="str">
        <f t="shared" si="5"/>
        <v>Grundschule</v>
      </c>
      <c r="I132" s="108" t="s">
        <v>1145</v>
      </c>
      <c r="J132" s="108">
        <v>5504</v>
      </c>
      <c r="L132" t="str">
        <f>IFERROR(VLOOKUP(ROWS($L$2:L132),$D$2:$E$600,2,0),"")</f>
        <v>Schule Brockdorffstraße</v>
      </c>
    </row>
    <row r="133" spans="1:12" ht="13.2" x14ac:dyDescent="0.25">
      <c r="A133" s="108">
        <v>5529</v>
      </c>
      <c r="B133" s="108">
        <v>0</v>
      </c>
      <c r="C133" s="108" t="s">
        <v>717</v>
      </c>
      <c r="D133">
        <f>IF(ISNUMBER(SEARCH(Eingabe!Schule,C133)),MAX($D$1:D132)+1,0)</f>
        <v>132</v>
      </c>
      <c r="E133" s="98" t="str">
        <f t="shared" si="4"/>
        <v>Schule Buckhorn</v>
      </c>
      <c r="F133" s="108" t="s">
        <v>478</v>
      </c>
      <c r="G133" s="108" t="s">
        <v>139</v>
      </c>
      <c r="H133" s="98" t="str">
        <f t="shared" si="5"/>
        <v>Grundschule</v>
      </c>
      <c r="I133" s="108" t="s">
        <v>1145</v>
      </c>
      <c r="J133" s="108">
        <v>5529</v>
      </c>
      <c r="L133" t="str">
        <f>IFERROR(VLOOKUP(ROWS($L$2:L133),$D$2:$E$600,2,0),"")</f>
        <v>Schule Buckhorn</v>
      </c>
    </row>
    <row r="134" spans="1:12" ht="13.2" x14ac:dyDescent="0.25">
      <c r="A134" s="108">
        <v>5332</v>
      </c>
      <c r="B134" s="108">
        <v>0</v>
      </c>
      <c r="C134" s="108" t="s">
        <v>718</v>
      </c>
      <c r="D134">
        <f>IF(ISNUMBER(SEARCH(Eingabe!Schule,C134)),MAX($D$1:D133)+1,0)</f>
        <v>133</v>
      </c>
      <c r="E134" s="98" t="str">
        <f t="shared" si="4"/>
        <v>Schule Burgunderweg</v>
      </c>
      <c r="F134" s="108" t="s">
        <v>991</v>
      </c>
      <c r="G134" s="108" t="s">
        <v>139</v>
      </c>
      <c r="H134" s="98" t="str">
        <f t="shared" si="5"/>
        <v>Grundschule</v>
      </c>
      <c r="I134" s="108" t="s">
        <v>1145</v>
      </c>
      <c r="J134" s="108">
        <v>5332</v>
      </c>
      <c r="L134" t="str">
        <f>IFERROR(VLOOKUP(ROWS($L$2:L134),$D$2:$E$600,2,0),"")</f>
        <v>Schule Burgunderweg</v>
      </c>
    </row>
    <row r="135" spans="1:12" ht="13.2" x14ac:dyDescent="0.25">
      <c r="A135" s="108">
        <v>5505</v>
      </c>
      <c r="B135" s="108">
        <v>0</v>
      </c>
      <c r="C135" s="108" t="s">
        <v>719</v>
      </c>
      <c r="D135">
        <f>IF(ISNUMBER(SEARCH(Eingabe!Schule,C135)),MAX($D$1:D134)+1,0)</f>
        <v>134</v>
      </c>
      <c r="E135" s="98" t="str">
        <f t="shared" si="4"/>
        <v>Schule Charlottenburger Straße</v>
      </c>
      <c r="F135" s="108" t="s">
        <v>992</v>
      </c>
      <c r="G135" s="108" t="s">
        <v>139</v>
      </c>
      <c r="H135" s="98" t="str">
        <f t="shared" si="5"/>
        <v>Grundschule</v>
      </c>
      <c r="I135" s="108" t="s">
        <v>1145</v>
      </c>
      <c r="J135" s="108">
        <v>5505</v>
      </c>
      <c r="L135" t="str">
        <f>IFERROR(VLOOKUP(ROWS($L$2:L135),$D$2:$E$600,2,0),"")</f>
        <v>Schule Charlottenburger Straße</v>
      </c>
    </row>
    <row r="136" spans="1:12" ht="13.2" x14ac:dyDescent="0.25">
      <c r="A136" s="108">
        <v>5743</v>
      </c>
      <c r="B136" s="108">
        <v>0</v>
      </c>
      <c r="C136" s="108" t="s">
        <v>720</v>
      </c>
      <c r="D136">
        <f>IF(ISNUMBER(SEARCH(Eingabe!Schule,C136)),MAX($D$1:D135)+1,0)</f>
        <v>135</v>
      </c>
      <c r="E136" s="98" t="str">
        <f t="shared" si="4"/>
        <v>Schule Cranz</v>
      </c>
      <c r="F136" s="108" t="s">
        <v>993</v>
      </c>
      <c r="G136" s="108" t="s">
        <v>139</v>
      </c>
      <c r="H136" s="98" t="str">
        <f t="shared" si="5"/>
        <v>Grundschule</v>
      </c>
      <c r="I136" s="108" t="s">
        <v>1145</v>
      </c>
      <c r="J136" s="108">
        <v>5743</v>
      </c>
      <c r="L136" t="str">
        <f>IFERROR(VLOOKUP(ROWS($L$2:L136),$D$2:$E$600,2,0),"")</f>
        <v>Schule Cranz</v>
      </c>
    </row>
    <row r="137" spans="1:12" ht="13.2" x14ac:dyDescent="0.25">
      <c r="A137" s="108">
        <v>5634</v>
      </c>
      <c r="B137" s="108">
        <v>0</v>
      </c>
      <c r="C137" s="108" t="s">
        <v>721</v>
      </c>
      <c r="D137">
        <f>IF(ISNUMBER(SEARCH(Eingabe!Schule,C137)),MAX($D$1:D136)+1,0)</f>
        <v>136</v>
      </c>
      <c r="E137" s="98" t="str">
        <f t="shared" si="4"/>
        <v>Schule Curslack-Neuengamme</v>
      </c>
      <c r="F137" s="108" t="s">
        <v>994</v>
      </c>
      <c r="G137" s="108" t="s">
        <v>139</v>
      </c>
      <c r="H137" s="98" t="str">
        <f t="shared" si="5"/>
        <v>Grundschule</v>
      </c>
      <c r="I137" s="108" t="s">
        <v>1145</v>
      </c>
      <c r="J137" s="108">
        <v>5634</v>
      </c>
      <c r="L137" t="str">
        <f>IFERROR(VLOOKUP(ROWS($L$2:L137),$D$2:$E$600,2,0),"")</f>
        <v>Schule Curslack-Neuengamme</v>
      </c>
    </row>
    <row r="138" spans="1:12" ht="13.2" x14ac:dyDescent="0.25">
      <c r="A138" s="108">
        <v>5701</v>
      </c>
      <c r="B138" s="108">
        <v>0</v>
      </c>
      <c r="C138" s="108" t="s">
        <v>722</v>
      </c>
      <c r="D138">
        <f>IF(ISNUMBER(SEARCH(Eingabe!Schule,C138)),MAX($D$1:D137)+1,0)</f>
        <v>137</v>
      </c>
      <c r="E138" s="98" t="str">
        <f t="shared" si="4"/>
        <v>Schule Dempwolffstraße</v>
      </c>
      <c r="F138" s="108" t="s">
        <v>995</v>
      </c>
      <c r="G138" s="108" t="s">
        <v>139</v>
      </c>
      <c r="H138" s="98" t="str">
        <f t="shared" si="5"/>
        <v>Grundschule</v>
      </c>
      <c r="I138" s="108" t="s">
        <v>1145</v>
      </c>
      <c r="J138" s="108">
        <v>5701</v>
      </c>
      <c r="L138" t="str">
        <f>IFERROR(VLOOKUP(ROWS($L$2:L138),$D$2:$E$600,2,0),"")</f>
        <v>Schule Dempwolffstraße</v>
      </c>
    </row>
    <row r="139" spans="1:12" ht="13.2" x14ac:dyDescent="0.25">
      <c r="A139" s="108">
        <v>8011</v>
      </c>
      <c r="B139" s="108">
        <v>0</v>
      </c>
      <c r="C139" s="108" t="s">
        <v>723</v>
      </c>
      <c r="D139">
        <f>IF(ISNUMBER(SEARCH(Eingabe!Schule,C139)),MAX($D$1:D138)+1,0)</f>
        <v>138</v>
      </c>
      <c r="E139" s="98" t="str">
        <f t="shared" si="4"/>
        <v>Schule der Islamischen Republik Iran</v>
      </c>
      <c r="F139" s="108" t="s">
        <v>996</v>
      </c>
      <c r="G139" s="108" t="s">
        <v>139</v>
      </c>
      <c r="H139" s="98" t="str">
        <f t="shared" si="5"/>
        <v>Grundschule</v>
      </c>
      <c r="I139" s="108" t="s">
        <v>559</v>
      </c>
      <c r="J139" s="108">
        <v>8011</v>
      </c>
      <c r="L139" t="str">
        <f>IFERROR(VLOOKUP(ROWS($L$2:L139),$D$2:$E$600,2,0),"")</f>
        <v>Schule der Islamischen Republik Iran</v>
      </c>
    </row>
    <row r="140" spans="1:12" ht="13.2" x14ac:dyDescent="0.25">
      <c r="A140" s="108">
        <v>5334</v>
      </c>
      <c r="B140" s="108">
        <v>0</v>
      </c>
      <c r="C140" s="108" t="s">
        <v>724</v>
      </c>
      <c r="D140">
        <f>IF(ISNUMBER(SEARCH(Eingabe!Schule,C140)),MAX($D$1:D139)+1,0)</f>
        <v>139</v>
      </c>
      <c r="E140" s="98" t="str">
        <f t="shared" si="4"/>
        <v>Schule Döhrnstraße</v>
      </c>
      <c r="F140" s="108" t="s">
        <v>997</v>
      </c>
      <c r="G140" s="108" t="s">
        <v>139</v>
      </c>
      <c r="H140" s="98" t="str">
        <f t="shared" si="5"/>
        <v>Grundschule</v>
      </c>
      <c r="I140" s="108" t="s">
        <v>1145</v>
      </c>
      <c r="J140" s="108">
        <v>5334</v>
      </c>
      <c r="L140" t="str">
        <f>IFERROR(VLOOKUP(ROWS($L$2:L140),$D$2:$E$600,2,0),"")</f>
        <v>Schule Döhrnstraße</v>
      </c>
    </row>
    <row r="141" spans="1:12" ht="13.2" x14ac:dyDescent="0.25">
      <c r="A141" s="108">
        <v>5523</v>
      </c>
      <c r="B141" s="108">
        <v>0</v>
      </c>
      <c r="C141" s="108" t="s">
        <v>725</v>
      </c>
      <c r="D141">
        <f>IF(ISNUMBER(SEARCH(Eingabe!Schule,C141)),MAX($D$1:D140)+1,0)</f>
        <v>140</v>
      </c>
      <c r="E141" s="98" t="str">
        <f t="shared" si="4"/>
        <v>Schule Duvenstedter Markt</v>
      </c>
      <c r="F141" s="108" t="s">
        <v>998</v>
      </c>
      <c r="G141" s="108" t="s">
        <v>139</v>
      </c>
      <c r="H141" s="98" t="str">
        <f t="shared" si="5"/>
        <v>Grundschule</v>
      </c>
      <c r="I141" s="108" t="s">
        <v>1145</v>
      </c>
      <c r="J141" s="108">
        <v>5523</v>
      </c>
      <c r="L141" t="str">
        <f>IFERROR(VLOOKUP(ROWS($L$2:L141),$D$2:$E$600,2,0),"")</f>
        <v>Schule Duvenstedter Markt</v>
      </c>
    </row>
    <row r="142" spans="1:12" ht="13.2" x14ac:dyDescent="0.25">
      <c r="A142" s="108">
        <v>5305</v>
      </c>
      <c r="B142" s="108">
        <v>0</v>
      </c>
      <c r="C142" s="108" t="s">
        <v>726</v>
      </c>
      <c r="D142">
        <f>IF(ISNUMBER(SEARCH(Eingabe!Schule,C142)),MAX($D$1:D141)+1,0)</f>
        <v>141</v>
      </c>
      <c r="E142" s="98" t="str">
        <f t="shared" si="4"/>
        <v>Schule Eduardstraße</v>
      </c>
      <c r="F142" s="108" t="s">
        <v>999</v>
      </c>
      <c r="G142" s="108" t="s">
        <v>139</v>
      </c>
      <c r="H142" s="98" t="str">
        <f t="shared" si="5"/>
        <v>Grundschule</v>
      </c>
      <c r="I142" s="108" t="s">
        <v>1145</v>
      </c>
      <c r="J142" s="108">
        <v>5305</v>
      </c>
      <c r="L142" t="str">
        <f>IFERROR(VLOOKUP(ROWS($L$2:L142),$D$2:$E$600,2,0),"")</f>
        <v>Schule Eduardstraße</v>
      </c>
    </row>
    <row r="143" spans="1:12" ht="13.2" x14ac:dyDescent="0.25">
      <c r="A143" s="108">
        <v>5551</v>
      </c>
      <c r="B143" s="108">
        <v>0</v>
      </c>
      <c r="C143" s="108" t="s">
        <v>727</v>
      </c>
      <c r="D143">
        <f>IF(ISNUMBER(SEARCH(Eingabe!Schule,C143)),MAX($D$1:D142)+1,0)</f>
        <v>142</v>
      </c>
      <c r="E143" s="98" t="str">
        <f t="shared" si="4"/>
        <v>Schule Eenstock</v>
      </c>
      <c r="F143" s="108" t="s">
        <v>1000</v>
      </c>
      <c r="G143" s="108" t="s">
        <v>139</v>
      </c>
      <c r="H143" s="98" t="str">
        <f t="shared" si="5"/>
        <v>Grundschule</v>
      </c>
      <c r="I143" s="108" t="s">
        <v>1145</v>
      </c>
      <c r="J143" s="108">
        <v>5551</v>
      </c>
      <c r="L143" t="str">
        <f>IFERROR(VLOOKUP(ROWS($L$2:L143),$D$2:$E$600,2,0),"")</f>
        <v>Schule Eenstock</v>
      </c>
    </row>
    <row r="144" spans="1:12" ht="13.2" x14ac:dyDescent="0.25">
      <c r="A144" s="108">
        <v>5604</v>
      </c>
      <c r="B144" s="108">
        <v>0</v>
      </c>
      <c r="C144" s="108" t="s">
        <v>728</v>
      </c>
      <c r="D144">
        <f>IF(ISNUMBER(SEARCH(Eingabe!Schule,C144)),MAX($D$1:D143)+1,0)</f>
        <v>143</v>
      </c>
      <c r="E144" s="98" t="str">
        <f t="shared" si="4"/>
        <v>Schule Ernst-Henning-Straße</v>
      </c>
      <c r="F144" s="108" t="s">
        <v>1001</v>
      </c>
      <c r="G144" s="108" t="s">
        <v>139</v>
      </c>
      <c r="H144" s="98" t="str">
        <f t="shared" si="5"/>
        <v>Grundschule</v>
      </c>
      <c r="I144" s="108" t="s">
        <v>1145</v>
      </c>
      <c r="J144" s="108">
        <v>5604</v>
      </c>
      <c r="L144" t="str">
        <f>IFERROR(VLOOKUP(ROWS($L$2:L144),$D$2:$E$600,2,0),"")</f>
        <v>Schule Ernst-Henning-Straße</v>
      </c>
    </row>
    <row r="145" spans="1:12" ht="13.2" x14ac:dyDescent="0.25">
      <c r="A145" s="108">
        <v>5533</v>
      </c>
      <c r="B145" s="108">
        <v>0</v>
      </c>
      <c r="C145" s="108" t="s">
        <v>729</v>
      </c>
      <c r="D145">
        <f>IF(ISNUMBER(SEARCH(Eingabe!Schule,C145)),MAX($D$1:D144)+1,0)</f>
        <v>144</v>
      </c>
      <c r="E145" s="98" t="str">
        <f t="shared" si="4"/>
        <v>Schule Eulenkrugstraße</v>
      </c>
      <c r="F145" s="108" t="s">
        <v>1002</v>
      </c>
      <c r="G145" s="108" t="s">
        <v>139</v>
      </c>
      <c r="H145" s="98" t="str">
        <f t="shared" si="5"/>
        <v>Grundschule</v>
      </c>
      <c r="I145" s="108" t="s">
        <v>1145</v>
      </c>
      <c r="J145" s="108">
        <v>5533</v>
      </c>
      <c r="L145" t="str">
        <f>IFERROR(VLOOKUP(ROWS($L$2:L145),$D$2:$E$600,2,0),"")</f>
        <v>Schule Eulenkrugstraße</v>
      </c>
    </row>
    <row r="146" spans="1:12" ht="13.2" x14ac:dyDescent="0.25">
      <c r="A146" s="108">
        <v>5568</v>
      </c>
      <c r="B146" s="108">
        <v>0</v>
      </c>
      <c r="C146" s="108" t="s">
        <v>730</v>
      </c>
      <c r="D146">
        <f>IF(ISNUMBER(SEARCH(Eingabe!Schule,C146)),MAX($D$1:D145)+1,0)</f>
        <v>145</v>
      </c>
      <c r="E146" s="98" t="str">
        <f t="shared" si="4"/>
        <v>Schule Fabriciusstraße</v>
      </c>
      <c r="F146" s="108" t="s">
        <v>199</v>
      </c>
      <c r="G146" s="108" t="s">
        <v>139</v>
      </c>
      <c r="H146" s="98" t="str">
        <f t="shared" si="5"/>
        <v>Grundschule</v>
      </c>
      <c r="I146" s="108" t="s">
        <v>1145</v>
      </c>
      <c r="J146" s="108">
        <v>5568</v>
      </c>
      <c r="L146" t="str">
        <f>IFERROR(VLOOKUP(ROWS($L$2:L146),$D$2:$E$600,2,0),"")</f>
        <v>Schule Fabriciusstraße</v>
      </c>
    </row>
    <row r="147" spans="1:12" ht="13.2" x14ac:dyDescent="0.25">
      <c r="A147" s="108">
        <v>5558</v>
      </c>
      <c r="B147" s="108">
        <v>0</v>
      </c>
      <c r="C147" s="108" t="s">
        <v>731</v>
      </c>
      <c r="D147">
        <f>IF(ISNUMBER(SEARCH(Eingabe!Schule,C147)),MAX($D$1:D146)+1,0)</f>
        <v>146</v>
      </c>
      <c r="E147" s="98" t="str">
        <f t="shared" si="4"/>
        <v>Schule Fahrenkrön</v>
      </c>
      <c r="F147" s="108" t="s">
        <v>1003</v>
      </c>
      <c r="G147" s="108" t="s">
        <v>139</v>
      </c>
      <c r="H147" s="98" t="str">
        <f t="shared" si="5"/>
        <v>Grundschule</v>
      </c>
      <c r="I147" s="108" t="s">
        <v>1145</v>
      </c>
      <c r="J147" s="108">
        <v>5558</v>
      </c>
      <c r="L147" t="str">
        <f>IFERROR(VLOOKUP(ROWS($L$2:L147),$D$2:$E$600,2,0),"")</f>
        <v>Schule Fahrenkrön</v>
      </c>
    </row>
    <row r="148" spans="1:12" ht="13.2" x14ac:dyDescent="0.25">
      <c r="A148" s="108">
        <v>5404</v>
      </c>
      <c r="B148" s="108">
        <v>0</v>
      </c>
      <c r="C148" s="108" t="s">
        <v>732</v>
      </c>
      <c r="D148">
        <f>IF(ISNUMBER(SEARCH(Eingabe!Schule,C148)),MAX($D$1:D147)+1,0)</f>
        <v>147</v>
      </c>
      <c r="E148" s="98" t="str">
        <f t="shared" si="4"/>
        <v>Schule Forsmannstraße, Standort: Forsmannstraße</v>
      </c>
      <c r="F148" s="108" t="s">
        <v>1004</v>
      </c>
      <c r="G148" s="108" t="s">
        <v>139</v>
      </c>
      <c r="H148" s="98" t="str">
        <f t="shared" si="5"/>
        <v>Grundschule</v>
      </c>
      <c r="I148" s="108" t="s">
        <v>1145</v>
      </c>
      <c r="J148" s="108">
        <v>5404</v>
      </c>
      <c r="L148" t="str">
        <f>IFERROR(VLOOKUP(ROWS($L$2:L148),$D$2:$E$600,2,0),"")</f>
        <v>Schule Forsmannstraße, Standort: Forsmannstraße</v>
      </c>
    </row>
    <row r="149" spans="1:12" ht="13.2" x14ac:dyDescent="0.25">
      <c r="A149" s="108">
        <v>5404</v>
      </c>
      <c r="B149" s="108">
        <v>1</v>
      </c>
      <c r="C149" s="108" t="s">
        <v>732</v>
      </c>
      <c r="D149">
        <f>IF(ISNUMBER(SEARCH(Eingabe!Schule,C149)),MAX($D$1:D148)+1,0)</f>
        <v>148</v>
      </c>
      <c r="E149" s="98" t="str">
        <f t="shared" si="4"/>
        <v>Schule Forsmannstraße, Standort: Barmbeker Straße</v>
      </c>
      <c r="F149" s="108" t="s">
        <v>1005</v>
      </c>
      <c r="G149" s="108" t="s">
        <v>139</v>
      </c>
      <c r="H149" s="98" t="str">
        <f t="shared" si="5"/>
        <v>Grundschule</v>
      </c>
      <c r="I149" s="108" t="s">
        <v>1145</v>
      </c>
      <c r="J149" s="108">
        <v>5404</v>
      </c>
      <c r="L149" t="str">
        <f>IFERROR(VLOOKUP(ROWS($L$2:L149),$D$2:$E$600,2,0),"")</f>
        <v>Schule Forsmannstraße, Standort: Barmbeker Straße</v>
      </c>
    </row>
    <row r="150" spans="1:12" ht="13.2" x14ac:dyDescent="0.25">
      <c r="A150" s="108">
        <v>5614</v>
      </c>
      <c r="B150" s="108">
        <v>0</v>
      </c>
      <c r="C150" s="108" t="s">
        <v>733</v>
      </c>
      <c r="D150">
        <f>IF(ISNUMBER(SEARCH(Eingabe!Schule,C150)),MAX($D$1:D149)+1,0)</f>
        <v>149</v>
      </c>
      <c r="E150" s="98" t="str">
        <f t="shared" si="4"/>
        <v>Schule Friedrich-Frank-Bogen</v>
      </c>
      <c r="F150" s="108" t="s">
        <v>1006</v>
      </c>
      <c r="G150" s="108" t="s">
        <v>139</v>
      </c>
      <c r="H150" s="98" t="str">
        <f t="shared" si="5"/>
        <v>Grundschule</v>
      </c>
      <c r="I150" s="108" t="s">
        <v>1145</v>
      </c>
      <c r="J150" s="108">
        <v>5614</v>
      </c>
      <c r="L150" t="str">
        <f>IFERROR(VLOOKUP(ROWS($L$2:L150),$D$2:$E$600,2,0),"")</f>
        <v>Schule Friedrich-Frank-Bogen</v>
      </c>
    </row>
    <row r="151" spans="1:12" ht="13.2" x14ac:dyDescent="0.25">
      <c r="A151" s="108">
        <v>5335</v>
      </c>
      <c r="B151" s="108">
        <v>0</v>
      </c>
      <c r="C151" s="108" t="s">
        <v>734</v>
      </c>
      <c r="D151">
        <f>IF(ISNUMBER(SEARCH(Eingabe!Schule,C151)),MAX($D$1:D150)+1,0)</f>
        <v>150</v>
      </c>
      <c r="E151" s="98" t="str">
        <f t="shared" si="4"/>
        <v>Schule Frohmestraße</v>
      </c>
      <c r="F151" s="108" t="s">
        <v>1007</v>
      </c>
      <c r="G151" s="108" t="s">
        <v>139</v>
      </c>
      <c r="H151" s="98" t="str">
        <f t="shared" si="5"/>
        <v>Grundschule</v>
      </c>
      <c r="I151" s="108" t="s">
        <v>1145</v>
      </c>
      <c r="J151" s="108">
        <v>5335</v>
      </c>
      <c r="L151" t="str">
        <f>IFERROR(VLOOKUP(ROWS($L$2:L151),$D$2:$E$600,2,0),"")</f>
        <v>Schule Frohmestraße</v>
      </c>
    </row>
    <row r="152" spans="1:12" ht="13.2" x14ac:dyDescent="0.25">
      <c r="A152" s="108">
        <v>5175</v>
      </c>
      <c r="B152" s="108">
        <v>0</v>
      </c>
      <c r="C152" s="108" t="s">
        <v>735</v>
      </c>
      <c r="D152">
        <f>IF(ISNUMBER(SEARCH(Eingabe!Schule,C152)),MAX($D$1:D151)+1,0)</f>
        <v>151</v>
      </c>
      <c r="E152" s="98" t="str">
        <f t="shared" si="4"/>
        <v>Schule Fuchsbergredder</v>
      </c>
      <c r="F152" s="108" t="s">
        <v>176</v>
      </c>
      <c r="G152" s="108" t="s">
        <v>139</v>
      </c>
      <c r="H152" s="98" t="str">
        <f t="shared" si="5"/>
        <v>Grundschule</v>
      </c>
      <c r="I152" s="108" t="s">
        <v>1145</v>
      </c>
      <c r="J152" s="108">
        <v>5175</v>
      </c>
      <c r="L152" t="str">
        <f>IFERROR(VLOOKUP(ROWS($L$2:L152),$D$2:$E$600,2,0),"")</f>
        <v>Schule Fuchsbergredder</v>
      </c>
    </row>
    <row r="153" spans="1:12" ht="13.2" x14ac:dyDescent="0.25">
      <c r="A153" s="108">
        <v>5635</v>
      </c>
      <c r="B153" s="108">
        <v>0</v>
      </c>
      <c r="C153" s="108" t="s">
        <v>736</v>
      </c>
      <c r="D153">
        <f>IF(ISNUMBER(SEARCH(Eingabe!Schule,C153)),MAX($D$1:D152)+1,0)</f>
        <v>152</v>
      </c>
      <c r="E153" s="98" t="str">
        <f t="shared" si="4"/>
        <v>Schule Fünfhausen-Warwisch</v>
      </c>
      <c r="F153" s="108" t="s">
        <v>1008</v>
      </c>
      <c r="G153" s="108" t="s">
        <v>139</v>
      </c>
      <c r="H153" s="98" t="str">
        <f t="shared" si="5"/>
        <v>Grundschule</v>
      </c>
      <c r="I153" s="108" t="s">
        <v>1145</v>
      </c>
      <c r="J153" s="108">
        <v>5635</v>
      </c>
      <c r="L153" t="str">
        <f>IFERROR(VLOOKUP(ROWS($L$2:L153),$D$2:$E$600,2,0),"")</f>
        <v>Schule Fünfhausen-Warwisch</v>
      </c>
    </row>
    <row r="154" spans="1:12" ht="13.2" x14ac:dyDescent="0.25">
      <c r="A154" s="108">
        <v>5265</v>
      </c>
      <c r="B154" s="108">
        <v>0</v>
      </c>
      <c r="C154" s="108" t="s">
        <v>737</v>
      </c>
      <c r="D154">
        <f>IF(ISNUMBER(SEARCH(Eingabe!Schule,C154)),MAX($D$1:D153)+1,0)</f>
        <v>153</v>
      </c>
      <c r="E154" s="98" t="str">
        <f t="shared" si="4"/>
        <v>Schule Furtweg</v>
      </c>
      <c r="F154" s="108" t="s">
        <v>1009</v>
      </c>
      <c r="G154" s="108" t="s">
        <v>139</v>
      </c>
      <c r="H154" s="98" t="str">
        <f t="shared" si="5"/>
        <v>Grundschule</v>
      </c>
      <c r="I154" s="108" t="s">
        <v>1145</v>
      </c>
      <c r="J154" s="108">
        <v>5265</v>
      </c>
      <c r="L154" t="str">
        <f>IFERROR(VLOOKUP(ROWS($L$2:L154),$D$2:$E$600,2,0),"")</f>
        <v>Schule Furtweg</v>
      </c>
    </row>
    <row r="155" spans="1:12" ht="13.2" x14ac:dyDescent="0.25">
      <c r="A155" s="108">
        <v>5437</v>
      </c>
      <c r="B155" s="108">
        <v>0</v>
      </c>
      <c r="C155" s="108" t="s">
        <v>738</v>
      </c>
      <c r="D155">
        <f>IF(ISNUMBER(SEARCH(Eingabe!Schule,C155)),MAX($D$1:D154)+1,0)</f>
        <v>154</v>
      </c>
      <c r="E155" s="98" t="str">
        <f t="shared" si="4"/>
        <v>Schule Genslerstraße, Standort: Fraenkelstraße</v>
      </c>
      <c r="F155" s="108" t="s">
        <v>471</v>
      </c>
      <c r="G155" s="108" t="s">
        <v>139</v>
      </c>
      <c r="H155" s="98" t="str">
        <f t="shared" si="5"/>
        <v>Grundschule</v>
      </c>
      <c r="I155" s="108" t="s">
        <v>1145</v>
      </c>
      <c r="J155" s="108">
        <v>5437</v>
      </c>
      <c r="L155" t="str">
        <f>IFERROR(VLOOKUP(ROWS($L$2:L155),$D$2:$E$600,2,0),"")</f>
        <v>Schule Genslerstraße, Standort: Fraenkelstraße</v>
      </c>
    </row>
    <row r="156" spans="1:12" ht="13.2" x14ac:dyDescent="0.25">
      <c r="A156" s="108">
        <v>5437</v>
      </c>
      <c r="B156" s="108">
        <v>2</v>
      </c>
      <c r="C156" s="108" t="s">
        <v>738</v>
      </c>
      <c r="D156">
        <f>IF(ISNUMBER(SEARCH(Eingabe!Schule,C156)),MAX($D$1:D155)+1,0)</f>
        <v>155</v>
      </c>
      <c r="E156" s="98" t="str">
        <f t="shared" si="4"/>
        <v>Schule Genslerstraße, Standort: Genslerstraße</v>
      </c>
      <c r="F156" s="108" t="s">
        <v>1010</v>
      </c>
      <c r="G156" s="108" t="s">
        <v>139</v>
      </c>
      <c r="H156" s="98" t="str">
        <f t="shared" si="5"/>
        <v>Grundschule</v>
      </c>
      <c r="I156" s="108" t="s">
        <v>1145</v>
      </c>
      <c r="J156" s="108">
        <v>5437</v>
      </c>
      <c r="L156" t="str">
        <f>IFERROR(VLOOKUP(ROWS($L$2:L156),$D$2:$E$600,2,0),"")</f>
        <v>Schule Genslerstraße, Standort: Genslerstraße</v>
      </c>
    </row>
    <row r="157" spans="1:12" ht="13.2" x14ac:dyDescent="0.25">
      <c r="A157" s="108">
        <v>5704</v>
      </c>
      <c r="B157" s="108">
        <v>0</v>
      </c>
      <c r="C157" s="108" t="s">
        <v>739</v>
      </c>
      <c r="D157">
        <f>IF(ISNUMBER(SEARCH(Eingabe!Schule,C157)),MAX($D$1:D156)+1,0)</f>
        <v>156</v>
      </c>
      <c r="E157" s="98" t="str">
        <f t="shared" si="4"/>
        <v>Schule Grumbrechtstraße</v>
      </c>
      <c r="F157" s="108" t="s">
        <v>1011</v>
      </c>
      <c r="G157" s="108" t="s">
        <v>139</v>
      </c>
      <c r="H157" s="98" t="str">
        <f t="shared" si="5"/>
        <v>Grundschule</v>
      </c>
      <c r="I157" s="108" t="s">
        <v>1145</v>
      </c>
      <c r="J157" s="108">
        <v>5704</v>
      </c>
      <c r="L157" t="str">
        <f>IFERROR(VLOOKUP(ROWS($L$2:L157),$D$2:$E$600,2,0),"")</f>
        <v>Schule Grumbrechtstraße</v>
      </c>
    </row>
    <row r="158" spans="1:12" ht="13.2" x14ac:dyDescent="0.25">
      <c r="A158" s="108">
        <v>5540</v>
      </c>
      <c r="B158" s="108">
        <v>0</v>
      </c>
      <c r="C158" s="108" t="s">
        <v>740</v>
      </c>
      <c r="D158">
        <f>IF(ISNUMBER(SEARCH(Eingabe!Schule,C158)),MAX($D$1:D157)+1,0)</f>
        <v>157</v>
      </c>
      <c r="E158" s="98" t="str">
        <f t="shared" si="4"/>
        <v>Schule Grützmühlenweg</v>
      </c>
      <c r="F158" s="108" t="s">
        <v>1012</v>
      </c>
      <c r="G158" s="108" t="s">
        <v>139</v>
      </c>
      <c r="H158" s="98" t="str">
        <f t="shared" si="5"/>
        <v>Grundschule</v>
      </c>
      <c r="I158" s="108" t="s">
        <v>1145</v>
      </c>
      <c r="J158" s="108">
        <v>5540</v>
      </c>
      <c r="L158" t="str">
        <f>IFERROR(VLOOKUP(ROWS($L$2:L158),$D$2:$E$600,2,0),"")</f>
        <v>Schule Grützmühlenweg</v>
      </c>
    </row>
    <row r="159" spans="1:12" ht="13.2" x14ac:dyDescent="0.25">
      <c r="A159" s="108">
        <v>5581</v>
      </c>
      <c r="B159" s="108">
        <v>0</v>
      </c>
      <c r="C159" s="108" t="s">
        <v>741</v>
      </c>
      <c r="D159">
        <f>IF(ISNUMBER(SEARCH(Eingabe!Schule,C159)),MAX($D$1:D158)+1,0)</f>
        <v>158</v>
      </c>
      <c r="E159" s="98" t="str">
        <f t="shared" si="4"/>
        <v>Schule Hasselbrook</v>
      </c>
      <c r="F159" s="108" t="s">
        <v>1013</v>
      </c>
      <c r="G159" s="108" t="s">
        <v>139</v>
      </c>
      <c r="H159" s="98" t="str">
        <f t="shared" si="5"/>
        <v>Grundschule</v>
      </c>
      <c r="I159" s="108" t="s">
        <v>1145</v>
      </c>
      <c r="J159" s="108">
        <v>5581</v>
      </c>
      <c r="L159" t="str">
        <f>IFERROR(VLOOKUP(ROWS($L$2:L159),$D$2:$E$600,2,0),"")</f>
        <v>Schule Hasselbrook</v>
      </c>
    </row>
    <row r="160" spans="1:12" ht="13.2" x14ac:dyDescent="0.25">
      <c r="A160" s="108">
        <v>5333</v>
      </c>
      <c r="B160" s="108">
        <v>0</v>
      </c>
      <c r="C160" s="108" t="s">
        <v>742</v>
      </c>
      <c r="D160">
        <f>IF(ISNUMBER(SEARCH(Eingabe!Schule,C160)),MAX($D$1:D159)+1,0)</f>
        <v>159</v>
      </c>
      <c r="E160" s="98" t="str">
        <f t="shared" si="4"/>
        <v>Schule Heidacker</v>
      </c>
      <c r="F160" s="108" t="s">
        <v>1014</v>
      </c>
      <c r="G160" s="108" t="s">
        <v>139</v>
      </c>
      <c r="H160" s="98" t="str">
        <f t="shared" si="5"/>
        <v>Grundschule</v>
      </c>
      <c r="I160" s="108" t="s">
        <v>1145</v>
      </c>
      <c r="J160" s="108">
        <v>5333</v>
      </c>
      <c r="L160" t="str">
        <f>IFERROR(VLOOKUP(ROWS($L$2:L160),$D$2:$E$600,2,0),"")</f>
        <v>Schule Heidacker</v>
      </c>
    </row>
    <row r="161" spans="1:12" ht="13.2" x14ac:dyDescent="0.25">
      <c r="A161" s="108">
        <v>5557</v>
      </c>
      <c r="B161" s="108">
        <v>0</v>
      </c>
      <c r="C161" s="108" t="s">
        <v>743</v>
      </c>
      <c r="D161">
        <f>IF(ISNUMBER(SEARCH(Eingabe!Schule,C161)),MAX($D$1:D160)+1,0)</f>
        <v>160</v>
      </c>
      <c r="E161" s="98" t="str">
        <f t="shared" si="4"/>
        <v>Schule Heinrich-Helbing-Straße</v>
      </c>
      <c r="F161" s="108" t="s">
        <v>1015</v>
      </c>
      <c r="G161" s="108" t="s">
        <v>139</v>
      </c>
      <c r="H161" s="98" t="str">
        <f t="shared" si="5"/>
        <v>Grundschule</v>
      </c>
      <c r="I161" s="108" t="s">
        <v>1145</v>
      </c>
      <c r="J161" s="108">
        <v>5557</v>
      </c>
      <c r="L161" t="str">
        <f>IFERROR(VLOOKUP(ROWS($L$2:L161),$D$2:$E$600,2,0),"")</f>
        <v>Schule Heinrich-Helbing-Straße</v>
      </c>
    </row>
    <row r="162" spans="1:12" ht="13.2" x14ac:dyDescent="0.25">
      <c r="A162" s="108">
        <v>5530</v>
      </c>
      <c r="B162" s="108">
        <v>0</v>
      </c>
      <c r="C162" s="108" t="s">
        <v>744</v>
      </c>
      <c r="D162">
        <f>IF(ISNUMBER(SEARCH(Eingabe!Schule,C162)),MAX($D$1:D161)+1,0)</f>
        <v>161</v>
      </c>
      <c r="E162" s="98" t="str">
        <f t="shared" si="4"/>
        <v>Schule Hinsbleek</v>
      </c>
      <c r="F162" s="108" t="s">
        <v>1016</v>
      </c>
      <c r="G162" s="108" t="s">
        <v>139</v>
      </c>
      <c r="H162" s="98" t="str">
        <f t="shared" si="5"/>
        <v>Grundschule</v>
      </c>
      <c r="I162" s="108" t="s">
        <v>1145</v>
      </c>
      <c r="J162" s="108">
        <v>5530</v>
      </c>
      <c r="L162" t="str">
        <f>IFERROR(VLOOKUP(ROWS($L$2:L162),$D$2:$E$600,2,0),"")</f>
        <v>Schule Hinsbleek</v>
      </c>
    </row>
    <row r="163" spans="1:12" ht="20.399999999999999" x14ac:dyDescent="0.25">
      <c r="A163" s="108">
        <v>5336</v>
      </c>
      <c r="B163" s="108">
        <v>0</v>
      </c>
      <c r="C163" s="108" t="s">
        <v>745</v>
      </c>
      <c r="D163">
        <f>IF(ISNUMBER(SEARCH(Eingabe!Schule,C163)),MAX($D$1:D162)+1,0)</f>
        <v>162</v>
      </c>
      <c r="E163" s="98" t="str">
        <f t="shared" si="4"/>
        <v>Schule Hinter der Lieth</v>
      </c>
      <c r="F163" s="108" t="s">
        <v>1017</v>
      </c>
      <c r="G163" s="108" t="s">
        <v>139</v>
      </c>
      <c r="H163" s="98" t="str">
        <f t="shared" si="5"/>
        <v>Grundschule</v>
      </c>
      <c r="I163" s="108" t="s">
        <v>140</v>
      </c>
      <c r="J163" s="108">
        <v>5336</v>
      </c>
      <c r="L163" t="str">
        <f>IFERROR(VLOOKUP(ROWS($L$2:L163),$D$2:$E$600,2,0),"")</f>
        <v>Schule Hinter der Lieth</v>
      </c>
    </row>
    <row r="164" spans="1:12" ht="13.2" x14ac:dyDescent="0.25">
      <c r="A164" s="108">
        <v>5106</v>
      </c>
      <c r="B164" s="108">
        <v>0</v>
      </c>
      <c r="C164" s="108" t="s">
        <v>746</v>
      </c>
      <c r="D164">
        <f>IF(ISNUMBER(SEARCH(Eingabe!Schule,C164)),MAX($D$1:D163)+1,0)</f>
        <v>163</v>
      </c>
      <c r="E164" s="98" t="str">
        <f t="shared" si="4"/>
        <v>Schule Hohe Landwehr</v>
      </c>
      <c r="F164" s="108" t="s">
        <v>1018</v>
      </c>
      <c r="G164" s="108" t="s">
        <v>139</v>
      </c>
      <c r="H164" s="98" t="str">
        <f t="shared" si="5"/>
        <v>Grundschule</v>
      </c>
      <c r="I164" s="108" t="s">
        <v>1145</v>
      </c>
      <c r="J164" s="108">
        <v>5106</v>
      </c>
      <c r="L164" t="str">
        <f>IFERROR(VLOOKUP(ROWS($L$2:L164),$D$2:$E$600,2,0),"")</f>
        <v>Schule Hohe Landwehr</v>
      </c>
    </row>
    <row r="165" spans="1:12" ht="13.2" x14ac:dyDescent="0.25">
      <c r="A165" s="108">
        <v>5405</v>
      </c>
      <c r="B165" s="108">
        <v>0</v>
      </c>
      <c r="C165" s="108" t="s">
        <v>747</v>
      </c>
      <c r="D165">
        <f>IF(ISNUMBER(SEARCH(Eingabe!Schule,C165)),MAX($D$1:D164)+1,0)</f>
        <v>164</v>
      </c>
      <c r="E165" s="98" t="str">
        <f t="shared" si="4"/>
        <v>Schule Humboldtstraße</v>
      </c>
      <c r="F165" s="108" t="s">
        <v>411</v>
      </c>
      <c r="G165" s="108" t="s">
        <v>139</v>
      </c>
      <c r="H165" s="98" t="str">
        <f t="shared" si="5"/>
        <v>Grundschule</v>
      </c>
      <c r="I165" s="108" t="s">
        <v>1145</v>
      </c>
      <c r="J165" s="108">
        <v>5405</v>
      </c>
      <c r="L165" t="str">
        <f>IFERROR(VLOOKUP(ROWS($L$2:L165),$D$2:$E$600,2,0),"")</f>
        <v>Schule Humboldtstraße</v>
      </c>
    </row>
    <row r="166" spans="1:12" ht="13.2" x14ac:dyDescent="0.25">
      <c r="A166" s="108">
        <v>5706</v>
      </c>
      <c r="B166" s="108">
        <v>0</v>
      </c>
      <c r="C166" s="108" t="s">
        <v>748</v>
      </c>
      <c r="D166">
        <f>IF(ISNUMBER(SEARCH(Eingabe!Schule,C166)),MAX($D$1:D165)+1,0)</f>
        <v>165</v>
      </c>
      <c r="E166" s="98" t="str">
        <f t="shared" si="4"/>
        <v>Schule In der Alten Forst</v>
      </c>
      <c r="F166" s="108" t="s">
        <v>1019</v>
      </c>
      <c r="G166" s="108" t="s">
        <v>139</v>
      </c>
      <c r="H166" s="98" t="str">
        <f t="shared" si="5"/>
        <v>Grundschule</v>
      </c>
      <c r="I166" s="108" t="s">
        <v>1145</v>
      </c>
      <c r="J166" s="108">
        <v>5706</v>
      </c>
      <c r="L166" t="str">
        <f>IFERROR(VLOOKUP(ROWS($L$2:L166),$D$2:$E$600,2,0),"")</f>
        <v>Schule In der Alten Forst</v>
      </c>
    </row>
    <row r="167" spans="1:12" ht="13.2" x14ac:dyDescent="0.25">
      <c r="A167" s="108">
        <v>5234</v>
      </c>
      <c r="B167" s="108">
        <v>0</v>
      </c>
      <c r="C167" s="108" t="s">
        <v>749</v>
      </c>
      <c r="D167">
        <f>IF(ISNUMBER(SEARCH(Eingabe!Schule,C167)),MAX($D$1:D166)+1,0)</f>
        <v>166</v>
      </c>
      <c r="E167" s="98" t="str">
        <f t="shared" si="4"/>
        <v>Schule Iserbarg</v>
      </c>
      <c r="F167" s="108" t="s">
        <v>1020</v>
      </c>
      <c r="G167" s="108" t="s">
        <v>139</v>
      </c>
      <c r="H167" s="98" t="str">
        <f t="shared" si="5"/>
        <v>Grundschule</v>
      </c>
      <c r="I167" s="108" t="s">
        <v>1145</v>
      </c>
      <c r="J167" s="108">
        <v>5234</v>
      </c>
      <c r="L167" t="str">
        <f>IFERROR(VLOOKUP(ROWS($L$2:L167),$D$2:$E$600,2,0),"")</f>
        <v>Schule Iserbarg</v>
      </c>
    </row>
    <row r="168" spans="1:12" ht="13.2" x14ac:dyDescent="0.25">
      <c r="A168" s="108">
        <v>5238</v>
      </c>
      <c r="B168" s="108">
        <v>0</v>
      </c>
      <c r="C168" s="108" t="s">
        <v>750</v>
      </c>
      <c r="D168">
        <f>IF(ISNUMBER(SEARCH(Eingabe!Schule,C168)),MAX($D$1:D167)+1,0)</f>
        <v>167</v>
      </c>
      <c r="E168" s="98" t="str">
        <f t="shared" si="4"/>
        <v>Schule Iserbrook</v>
      </c>
      <c r="F168" s="108" t="s">
        <v>1021</v>
      </c>
      <c r="G168" s="108" t="s">
        <v>139</v>
      </c>
      <c r="H168" s="98" t="str">
        <f t="shared" si="5"/>
        <v>Grundschule</v>
      </c>
      <c r="I168" s="108" t="s">
        <v>1145</v>
      </c>
      <c r="J168" s="108">
        <v>5238</v>
      </c>
      <c r="L168" t="str">
        <f>IFERROR(VLOOKUP(ROWS($L$2:L168),$D$2:$E$600,2,0),"")</f>
        <v>Schule Iserbrook</v>
      </c>
    </row>
    <row r="169" spans="1:12" ht="13.2" x14ac:dyDescent="0.25">
      <c r="A169" s="108">
        <v>5594</v>
      </c>
      <c r="B169" s="108">
        <v>0</v>
      </c>
      <c r="C169" s="108" t="s">
        <v>751</v>
      </c>
      <c r="D169">
        <f>IF(ISNUMBER(SEARCH(Eingabe!Schule,C169)),MAX($D$1:D168)+1,0)</f>
        <v>168</v>
      </c>
      <c r="E169" s="98" t="str">
        <f t="shared" si="4"/>
        <v>Schule Jenfelder Straße</v>
      </c>
      <c r="F169" s="108" t="s">
        <v>1022</v>
      </c>
      <c r="G169" s="108" t="s">
        <v>139</v>
      </c>
      <c r="H169" s="98" t="str">
        <f t="shared" si="5"/>
        <v>Grundschule</v>
      </c>
      <c r="I169" s="108" t="s">
        <v>1145</v>
      </c>
      <c r="J169" s="108">
        <v>5594</v>
      </c>
      <c r="L169" t="str">
        <f>IFERROR(VLOOKUP(ROWS($L$2:L169),$D$2:$E$600,2,0),"")</f>
        <v>Schule Jenfelder Straße</v>
      </c>
    </row>
    <row r="170" spans="1:12" ht="13.2" x14ac:dyDescent="0.25">
      <c r="A170" s="108">
        <v>5507</v>
      </c>
      <c r="B170" s="108">
        <v>0</v>
      </c>
      <c r="C170" s="108" t="s">
        <v>752</v>
      </c>
      <c r="D170">
        <f>IF(ISNUMBER(SEARCH(Eingabe!Schule,C170)),MAX($D$1:D169)+1,0)</f>
        <v>169</v>
      </c>
      <c r="E170" s="98" t="str">
        <f t="shared" si="4"/>
        <v>Schule Kamminer Straße</v>
      </c>
      <c r="F170" s="108" t="s">
        <v>1023</v>
      </c>
      <c r="G170" s="108" t="s">
        <v>139</v>
      </c>
      <c r="H170" s="98" t="str">
        <f t="shared" si="5"/>
        <v>Grundschule</v>
      </c>
      <c r="I170" s="108" t="s">
        <v>1145</v>
      </c>
      <c r="J170" s="108">
        <v>5507</v>
      </c>
      <c r="L170" t="str">
        <f>IFERROR(VLOOKUP(ROWS($L$2:L170),$D$2:$E$600,2,0),"")</f>
        <v>Schule Kamminer Straße</v>
      </c>
    </row>
    <row r="171" spans="1:12" ht="13.2" x14ac:dyDescent="0.25">
      <c r="A171" s="108">
        <v>5708</v>
      </c>
      <c r="B171" s="108">
        <v>0</v>
      </c>
      <c r="C171" s="108" t="s">
        <v>753</v>
      </c>
      <c r="D171">
        <f>IF(ISNUMBER(SEARCH(Eingabe!Schule,C171)),MAX($D$1:D170)+1,0)</f>
        <v>170</v>
      </c>
      <c r="E171" s="98" t="str">
        <f t="shared" si="4"/>
        <v>Schule Kapellenweg</v>
      </c>
      <c r="F171" s="108" t="s">
        <v>183</v>
      </c>
      <c r="G171" s="108" t="s">
        <v>139</v>
      </c>
      <c r="H171" s="98" t="str">
        <f t="shared" si="5"/>
        <v>Grundschule</v>
      </c>
      <c r="I171" s="108" t="s">
        <v>1145</v>
      </c>
      <c r="J171" s="108">
        <v>5708</v>
      </c>
      <c r="L171" t="str">
        <f>IFERROR(VLOOKUP(ROWS($L$2:L171),$D$2:$E$600,2,0),"")</f>
        <v>Schule Kapellenweg</v>
      </c>
    </row>
    <row r="172" spans="1:12" ht="13.2" x14ac:dyDescent="0.25">
      <c r="A172" s="108">
        <v>5308</v>
      </c>
      <c r="B172" s="108">
        <v>0</v>
      </c>
      <c r="C172" s="108" t="s">
        <v>754</v>
      </c>
      <c r="D172">
        <f>IF(ISNUMBER(SEARCH(Eingabe!Schule,C172)),MAX($D$1:D171)+1,0)</f>
        <v>171</v>
      </c>
      <c r="E172" s="98" t="str">
        <f t="shared" si="4"/>
        <v>Schule Kielortallee</v>
      </c>
      <c r="F172" s="108" t="s">
        <v>1024</v>
      </c>
      <c r="G172" s="108" t="s">
        <v>139</v>
      </c>
      <c r="H172" s="98" t="str">
        <f t="shared" si="5"/>
        <v>Grundschule</v>
      </c>
      <c r="I172" s="108" t="s">
        <v>1145</v>
      </c>
      <c r="J172" s="108">
        <v>5308</v>
      </c>
      <c r="L172" t="str">
        <f>IFERROR(VLOOKUP(ROWS($L$2:L172),$D$2:$E$600,2,0),"")</f>
        <v>Schule Kielortallee</v>
      </c>
    </row>
    <row r="173" spans="1:12" ht="13.2" x14ac:dyDescent="0.25">
      <c r="A173" s="108">
        <v>5209</v>
      </c>
      <c r="B173" s="108">
        <v>0</v>
      </c>
      <c r="C173" s="108" t="s">
        <v>755</v>
      </c>
      <c r="D173">
        <f>IF(ISNUMBER(SEARCH(Eingabe!Schule,C173)),MAX($D$1:D172)+1,0)</f>
        <v>172</v>
      </c>
      <c r="E173" s="98" t="str">
        <f t="shared" si="4"/>
        <v>Schule Klein Flottbeker Weg</v>
      </c>
      <c r="F173" s="108" t="s">
        <v>1025</v>
      </c>
      <c r="G173" s="108" t="s">
        <v>139</v>
      </c>
      <c r="H173" s="98" t="str">
        <f t="shared" si="5"/>
        <v>Grundschule</v>
      </c>
      <c r="I173" s="108" t="s">
        <v>1145</v>
      </c>
      <c r="J173" s="108">
        <v>5209</v>
      </c>
      <c r="L173" t="str">
        <f>IFERROR(VLOOKUP(ROWS($L$2:L173),$D$2:$E$600,2,0),"")</f>
        <v>Schule Klein Flottbeker Weg</v>
      </c>
    </row>
    <row r="174" spans="1:12" ht="13.2" x14ac:dyDescent="0.25">
      <c r="A174" s="108">
        <v>5409</v>
      </c>
      <c r="B174" s="108">
        <v>0</v>
      </c>
      <c r="C174" s="108" t="s">
        <v>756</v>
      </c>
      <c r="D174">
        <f>IF(ISNUMBER(SEARCH(Eingabe!Schule,C174)),MAX($D$1:D173)+1,0)</f>
        <v>173</v>
      </c>
      <c r="E174" s="98" t="str">
        <f t="shared" si="4"/>
        <v>Schule Knauerstraße</v>
      </c>
      <c r="F174" s="108" t="s">
        <v>1026</v>
      </c>
      <c r="G174" s="108" t="s">
        <v>139</v>
      </c>
      <c r="H174" s="98" t="str">
        <f t="shared" si="5"/>
        <v>Grundschule</v>
      </c>
      <c r="I174" s="108" t="s">
        <v>1145</v>
      </c>
      <c r="J174" s="108">
        <v>5409</v>
      </c>
      <c r="L174" t="str">
        <f>IFERROR(VLOOKUP(ROWS($L$2:L174),$D$2:$E$600,2,0),"")</f>
        <v>Schule Knauerstraße</v>
      </c>
    </row>
    <row r="175" spans="1:12" ht="13.2" x14ac:dyDescent="0.25">
      <c r="A175" s="108">
        <v>5469</v>
      </c>
      <c r="B175" s="108">
        <v>0</v>
      </c>
      <c r="C175" s="108" t="s">
        <v>757</v>
      </c>
      <c r="D175">
        <f>IF(ISNUMBER(SEARCH(Eingabe!Schule,C175)),MAX($D$1:D174)+1,0)</f>
        <v>174</v>
      </c>
      <c r="E175" s="98" t="str">
        <f t="shared" si="4"/>
        <v>Schule Krohnstieg</v>
      </c>
      <c r="F175" s="108" t="s">
        <v>1027</v>
      </c>
      <c r="G175" s="108" t="s">
        <v>139</v>
      </c>
      <c r="H175" s="98" t="str">
        <f t="shared" si="5"/>
        <v>Grundschule</v>
      </c>
      <c r="I175" s="108" t="s">
        <v>1145</v>
      </c>
      <c r="J175" s="108">
        <v>5469</v>
      </c>
      <c r="L175" t="str">
        <f>IFERROR(VLOOKUP(ROWS($L$2:L175),$D$2:$E$600,2,0),"")</f>
        <v>Schule Krohnstieg</v>
      </c>
    </row>
    <row r="176" spans="1:12" ht="13.2" x14ac:dyDescent="0.25">
      <c r="A176" s="108">
        <v>5278</v>
      </c>
      <c r="B176" s="108">
        <v>0</v>
      </c>
      <c r="C176" s="108" t="s">
        <v>758</v>
      </c>
      <c r="D176">
        <f>IF(ISNUMBER(SEARCH(Eingabe!Schule,C176)),MAX($D$1:D175)+1,0)</f>
        <v>175</v>
      </c>
      <c r="E176" s="98" t="str">
        <f t="shared" si="4"/>
        <v>Schule Kroonhorst</v>
      </c>
      <c r="F176" s="108" t="s">
        <v>1028</v>
      </c>
      <c r="G176" s="108" t="s">
        <v>139</v>
      </c>
      <c r="H176" s="98" t="str">
        <f t="shared" si="5"/>
        <v>Grundschule</v>
      </c>
      <c r="I176" s="108" t="s">
        <v>1145</v>
      </c>
      <c r="J176" s="108">
        <v>5278</v>
      </c>
      <c r="L176" t="str">
        <f>IFERROR(VLOOKUP(ROWS($L$2:L176),$D$2:$E$600,2,0),"")</f>
        <v>Schule Kroonhorst</v>
      </c>
    </row>
    <row r="177" spans="1:12" ht="20.399999999999999" x14ac:dyDescent="0.25">
      <c r="A177" s="108">
        <v>5439</v>
      </c>
      <c r="B177" s="108">
        <v>0</v>
      </c>
      <c r="C177" s="108" t="s">
        <v>759</v>
      </c>
      <c r="D177">
        <f>IF(ISNUMBER(SEARCH(Eingabe!Schule,C177)),MAX($D$1:D176)+1,0)</f>
        <v>176</v>
      </c>
      <c r="E177" s="98" t="str">
        <f t="shared" si="4"/>
        <v>Schule Lämmersieth</v>
      </c>
      <c r="F177" s="108" t="s">
        <v>392</v>
      </c>
      <c r="G177" s="108" t="s">
        <v>139</v>
      </c>
      <c r="H177" s="98" t="str">
        <f t="shared" si="5"/>
        <v>Grundschule</v>
      </c>
      <c r="I177" s="108" t="s">
        <v>140</v>
      </c>
      <c r="J177" s="108">
        <v>5439</v>
      </c>
      <c r="L177" t="str">
        <f>IFERROR(VLOOKUP(ROWS($L$2:L177),$D$2:$E$600,2,0),"")</f>
        <v>Schule Lämmersieth</v>
      </c>
    </row>
    <row r="178" spans="1:12" ht="13.2" x14ac:dyDescent="0.25">
      <c r="A178" s="108">
        <v>5267</v>
      </c>
      <c r="B178" s="108">
        <v>0</v>
      </c>
      <c r="C178" s="108" t="s">
        <v>760</v>
      </c>
      <c r="D178">
        <f>IF(ISNUMBER(SEARCH(Eingabe!Schule,C178)),MAX($D$1:D177)+1,0)</f>
        <v>177</v>
      </c>
      <c r="E178" s="98" t="str">
        <f t="shared" si="4"/>
        <v>Schule Langbargheide</v>
      </c>
      <c r="F178" s="108" t="s">
        <v>1029</v>
      </c>
      <c r="G178" s="108" t="s">
        <v>139</v>
      </c>
      <c r="H178" s="98" t="str">
        <f t="shared" si="5"/>
        <v>Grundschule</v>
      </c>
      <c r="I178" s="108" t="s">
        <v>1145</v>
      </c>
      <c r="J178" s="108">
        <v>5267</v>
      </c>
      <c r="L178" t="str">
        <f>IFERROR(VLOOKUP(ROWS($L$2:L178),$D$2:$E$600,2,0),"")</f>
        <v>Schule Langbargheide</v>
      </c>
    </row>
    <row r="179" spans="1:12" ht="13.2" x14ac:dyDescent="0.25">
      <c r="A179" s="108">
        <v>5235</v>
      </c>
      <c r="B179" s="108">
        <v>0</v>
      </c>
      <c r="C179" s="108" t="s">
        <v>761</v>
      </c>
      <c r="D179">
        <f>IF(ISNUMBER(SEARCH(Eingabe!Schule,C179)),MAX($D$1:D178)+1,0)</f>
        <v>178</v>
      </c>
      <c r="E179" s="98" t="str">
        <f t="shared" si="4"/>
        <v>Schule Lehmkuhlenweg</v>
      </c>
      <c r="F179" s="108" t="s">
        <v>1030</v>
      </c>
      <c r="G179" s="108" t="s">
        <v>139</v>
      </c>
      <c r="H179" s="98" t="str">
        <f t="shared" si="5"/>
        <v>Grundschule</v>
      </c>
      <c r="I179" s="108" t="s">
        <v>1145</v>
      </c>
      <c r="J179" s="108">
        <v>5235</v>
      </c>
      <c r="L179" t="str">
        <f>IFERROR(VLOOKUP(ROWS($L$2:L179),$D$2:$E$600,2,0),"")</f>
        <v>Schule Lehmkuhlenweg</v>
      </c>
    </row>
    <row r="180" spans="1:12" ht="13.2" x14ac:dyDescent="0.25">
      <c r="A180" s="108">
        <v>5535</v>
      </c>
      <c r="B180" s="108">
        <v>0</v>
      </c>
      <c r="C180" s="108" t="s">
        <v>762</v>
      </c>
      <c r="D180">
        <f>IF(ISNUMBER(SEARCH(Eingabe!Schule,C180)),MAX($D$1:D179)+1,0)</f>
        <v>179</v>
      </c>
      <c r="E180" s="98" t="str">
        <f t="shared" si="4"/>
        <v>Schule Lemsahl-Mellingstedt</v>
      </c>
      <c r="F180" s="108" t="s">
        <v>1031</v>
      </c>
      <c r="G180" s="108" t="s">
        <v>139</v>
      </c>
      <c r="H180" s="98" t="str">
        <f t="shared" si="5"/>
        <v>Grundschule</v>
      </c>
      <c r="I180" s="108" t="s">
        <v>1145</v>
      </c>
      <c r="J180" s="108">
        <v>5535</v>
      </c>
      <c r="L180" t="str">
        <f>IFERROR(VLOOKUP(ROWS($L$2:L180),$D$2:$E$600,2,0),"")</f>
        <v>Schule Lemsahl-Mellingstedt</v>
      </c>
    </row>
    <row r="181" spans="1:12" ht="13.2" x14ac:dyDescent="0.25">
      <c r="A181" s="108">
        <v>5605</v>
      </c>
      <c r="B181" s="108">
        <v>0</v>
      </c>
      <c r="C181" s="108" t="s">
        <v>763</v>
      </c>
      <c r="D181">
        <f>IF(ISNUMBER(SEARCH(Eingabe!Schule,C181)),MAX($D$1:D180)+1,0)</f>
        <v>180</v>
      </c>
      <c r="E181" s="98" t="str">
        <f t="shared" si="4"/>
        <v>Schule Leuschnerstraße</v>
      </c>
      <c r="F181" s="108" t="s">
        <v>171</v>
      </c>
      <c r="G181" s="108" t="s">
        <v>139</v>
      </c>
      <c r="H181" s="98" t="str">
        <f t="shared" si="5"/>
        <v>Grundschule</v>
      </c>
      <c r="I181" s="108" t="s">
        <v>1145</v>
      </c>
      <c r="J181" s="108">
        <v>5605</v>
      </c>
      <c r="L181" t="str">
        <f>IFERROR(VLOOKUP(ROWS($L$2:L181),$D$2:$E$600,2,0),"")</f>
        <v>Schule Leuschnerstraße</v>
      </c>
    </row>
    <row r="182" spans="1:12" ht="13.2" x14ac:dyDescent="0.25">
      <c r="A182" s="108">
        <v>5310</v>
      </c>
      <c r="B182" s="108">
        <v>0</v>
      </c>
      <c r="C182" s="108" t="s">
        <v>764</v>
      </c>
      <c r="D182">
        <f>IF(ISNUMBER(SEARCH(Eingabe!Schule,C182)),MAX($D$1:D181)+1,0)</f>
        <v>181</v>
      </c>
      <c r="E182" s="98" t="str">
        <f t="shared" si="4"/>
        <v>Schule Lutterothstraße</v>
      </c>
      <c r="F182" s="108" t="s">
        <v>1032</v>
      </c>
      <c r="G182" s="108" t="s">
        <v>139</v>
      </c>
      <c r="H182" s="98" t="str">
        <f t="shared" si="5"/>
        <v>Grundschule</v>
      </c>
      <c r="I182" s="108" t="s">
        <v>1145</v>
      </c>
      <c r="J182" s="108">
        <v>5310</v>
      </c>
      <c r="L182" t="str">
        <f>IFERROR(VLOOKUP(ROWS($L$2:L182),$D$2:$E$600,2,0),"")</f>
        <v>Schule Lutterothstraße</v>
      </c>
    </row>
    <row r="183" spans="1:12" ht="13.2" x14ac:dyDescent="0.25">
      <c r="A183" s="108">
        <v>5713</v>
      </c>
      <c r="B183" s="108">
        <v>0</v>
      </c>
      <c r="C183" s="108" t="s">
        <v>765</v>
      </c>
      <c r="D183">
        <f>IF(ISNUMBER(SEARCH(Eingabe!Schule,C183)),MAX($D$1:D182)+1,0)</f>
        <v>182</v>
      </c>
      <c r="E183" s="98" t="str">
        <f t="shared" si="4"/>
        <v>Schule Marmstorf</v>
      </c>
      <c r="F183" s="108" t="s">
        <v>1033</v>
      </c>
      <c r="G183" s="108" t="s">
        <v>139</v>
      </c>
      <c r="H183" s="98" t="str">
        <f t="shared" si="5"/>
        <v>Grundschule</v>
      </c>
      <c r="I183" s="108" t="s">
        <v>1145</v>
      </c>
      <c r="J183" s="108">
        <v>5713</v>
      </c>
      <c r="L183" t="str">
        <f>IFERROR(VLOOKUP(ROWS($L$2:L183),$D$2:$E$600,2,0),"")</f>
        <v>Schule Marmstorf</v>
      </c>
    </row>
    <row r="184" spans="1:12" ht="13.2" x14ac:dyDescent="0.25">
      <c r="A184" s="108">
        <v>5236</v>
      </c>
      <c r="B184" s="108">
        <v>0</v>
      </c>
      <c r="C184" s="108" t="s">
        <v>766</v>
      </c>
      <c r="D184">
        <f>IF(ISNUMBER(SEARCH(Eingabe!Schule,C184)),MAX($D$1:D183)+1,0)</f>
        <v>183</v>
      </c>
      <c r="E184" s="98" t="str">
        <f t="shared" si="4"/>
        <v>Schule Marschweg</v>
      </c>
      <c r="F184" s="108" t="s">
        <v>1034</v>
      </c>
      <c r="G184" s="108" t="s">
        <v>139</v>
      </c>
      <c r="H184" s="98" t="str">
        <f t="shared" si="5"/>
        <v>Grundschule</v>
      </c>
      <c r="I184" s="108" t="s">
        <v>1145</v>
      </c>
      <c r="J184" s="108">
        <v>5236</v>
      </c>
      <c r="L184" t="str">
        <f>IFERROR(VLOOKUP(ROWS($L$2:L184),$D$2:$E$600,2,0),"")</f>
        <v>Schule Marschweg</v>
      </c>
    </row>
    <row r="185" spans="1:12" ht="13.2" x14ac:dyDescent="0.25">
      <c r="A185" s="108">
        <v>5607</v>
      </c>
      <c r="B185" s="108">
        <v>0</v>
      </c>
      <c r="C185" s="108" t="s">
        <v>767</v>
      </c>
      <c r="D185">
        <f>IF(ISNUMBER(SEARCH(Eingabe!Schule,C185)),MAX($D$1:D184)+1,0)</f>
        <v>184</v>
      </c>
      <c r="E185" s="98" t="str">
        <f t="shared" si="4"/>
        <v>Schule Max-Eichholz-Ring</v>
      </c>
      <c r="F185" s="108" t="s">
        <v>1035</v>
      </c>
      <c r="G185" s="108" t="s">
        <v>139</v>
      </c>
      <c r="H185" s="98" t="str">
        <f t="shared" si="5"/>
        <v>Grundschule</v>
      </c>
      <c r="I185" s="108" t="s">
        <v>1145</v>
      </c>
      <c r="J185" s="108">
        <v>5607</v>
      </c>
      <c r="L185" t="str">
        <f>IFERROR(VLOOKUP(ROWS($L$2:L185),$D$2:$E$600,2,0),"")</f>
        <v>Schule Max-Eichholz-Ring</v>
      </c>
    </row>
    <row r="186" spans="1:12" ht="13.2" x14ac:dyDescent="0.25">
      <c r="A186" s="108">
        <v>5237</v>
      </c>
      <c r="B186" s="108">
        <v>0</v>
      </c>
      <c r="C186" s="108" t="s">
        <v>768</v>
      </c>
      <c r="D186">
        <f>IF(ISNUMBER(SEARCH(Eingabe!Schule,C186)),MAX($D$1:D185)+1,0)</f>
        <v>185</v>
      </c>
      <c r="E186" s="98" t="str">
        <f t="shared" si="4"/>
        <v>Schule Mendelssohnstraße</v>
      </c>
      <c r="F186" s="108" t="s">
        <v>1036</v>
      </c>
      <c r="G186" s="108" t="s">
        <v>139</v>
      </c>
      <c r="H186" s="98" t="str">
        <f t="shared" si="5"/>
        <v>Grundschule</v>
      </c>
      <c r="I186" s="108" t="s">
        <v>1145</v>
      </c>
      <c r="J186" s="108">
        <v>5237</v>
      </c>
      <c r="L186" t="str">
        <f>IFERROR(VLOOKUP(ROWS($L$2:L186),$D$2:$E$600,2,0),"")</f>
        <v>Schule Mendelssohnstraße</v>
      </c>
    </row>
    <row r="187" spans="1:12" ht="13.2" x14ac:dyDescent="0.25">
      <c r="A187" s="108">
        <v>5630</v>
      </c>
      <c r="B187" s="108">
        <v>0</v>
      </c>
      <c r="C187" s="108" t="s">
        <v>769</v>
      </c>
      <c r="D187">
        <f>IF(ISNUMBER(SEARCH(Eingabe!Schule,C187)),MAX($D$1:D186)+1,0)</f>
        <v>186</v>
      </c>
      <c r="E187" s="98" t="str">
        <f t="shared" si="4"/>
        <v>Schule Mittlerer Landweg</v>
      </c>
      <c r="F187" s="108" t="s">
        <v>1037</v>
      </c>
      <c r="G187" s="108" t="s">
        <v>139</v>
      </c>
      <c r="H187" s="98" t="str">
        <f t="shared" si="5"/>
        <v>Grundschule</v>
      </c>
      <c r="I187" s="108" t="s">
        <v>1145</v>
      </c>
      <c r="J187" s="108">
        <v>5630</v>
      </c>
      <c r="L187" t="str">
        <f>IFERROR(VLOOKUP(ROWS($L$2:L187),$D$2:$E$600,2,0),"")</f>
        <v>Schule Mittlerer Landweg</v>
      </c>
    </row>
    <row r="188" spans="1:12" ht="20.399999999999999" x14ac:dyDescent="0.25">
      <c r="A188" s="108">
        <v>5339</v>
      </c>
      <c r="B188" s="108">
        <v>0</v>
      </c>
      <c r="C188" s="108" t="s">
        <v>770</v>
      </c>
      <c r="D188">
        <f>IF(ISNUMBER(SEARCH(Eingabe!Schule,C188)),MAX($D$1:D187)+1,0)</f>
        <v>187</v>
      </c>
      <c r="E188" s="98" t="str">
        <f t="shared" si="4"/>
        <v>Schule Molkenbuhrstraße</v>
      </c>
      <c r="F188" s="108" t="s">
        <v>1038</v>
      </c>
      <c r="G188" s="108" t="s">
        <v>139</v>
      </c>
      <c r="H188" s="98" t="str">
        <f t="shared" si="5"/>
        <v>Grundschule</v>
      </c>
      <c r="I188" s="108" t="s">
        <v>140</v>
      </c>
      <c r="J188" s="108">
        <v>5339</v>
      </c>
      <c r="L188" t="str">
        <f>IFERROR(VLOOKUP(ROWS($L$2:L188),$D$2:$E$600,2,0),"")</f>
        <v>Schule Molkenbuhrstraße</v>
      </c>
    </row>
    <row r="189" spans="1:12" ht="20.399999999999999" x14ac:dyDescent="0.25">
      <c r="A189" s="108">
        <v>5347</v>
      </c>
      <c r="B189" s="108">
        <v>0</v>
      </c>
      <c r="C189" s="108" t="s">
        <v>771</v>
      </c>
      <c r="D189">
        <f>IF(ISNUMBER(SEARCH(Eingabe!Schule,C189)),MAX($D$1:D188)+1,0)</f>
        <v>188</v>
      </c>
      <c r="E189" s="98" t="str">
        <f t="shared" si="4"/>
        <v>Schule Moorflagen</v>
      </c>
      <c r="F189" s="108" t="s">
        <v>1039</v>
      </c>
      <c r="G189" s="108" t="s">
        <v>139</v>
      </c>
      <c r="H189" s="98" t="str">
        <f t="shared" si="5"/>
        <v>Grundschule</v>
      </c>
      <c r="I189" s="108" t="s">
        <v>140</v>
      </c>
      <c r="J189" s="108">
        <v>5347</v>
      </c>
      <c r="L189" t="str">
        <f>IFERROR(VLOOKUP(ROWS($L$2:L189),$D$2:$E$600,2,0),"")</f>
        <v>Schule Moorflagen</v>
      </c>
    </row>
    <row r="190" spans="1:12" ht="13.2" x14ac:dyDescent="0.25">
      <c r="A190" s="108">
        <v>5537</v>
      </c>
      <c r="B190" s="108">
        <v>0</v>
      </c>
      <c r="C190" s="108" t="s">
        <v>772</v>
      </c>
      <c r="D190">
        <f>IF(ISNUMBER(SEARCH(Eingabe!Schule,C190)),MAX($D$1:D189)+1,0)</f>
        <v>189</v>
      </c>
      <c r="E190" s="98" t="str">
        <f t="shared" si="4"/>
        <v>Schule Müssenredder</v>
      </c>
      <c r="F190" s="108" t="s">
        <v>246</v>
      </c>
      <c r="G190" s="108" t="s">
        <v>139</v>
      </c>
      <c r="H190" s="98" t="str">
        <f t="shared" si="5"/>
        <v>Grundschule</v>
      </c>
      <c r="I190" s="108" t="s">
        <v>1145</v>
      </c>
      <c r="J190" s="108">
        <v>5537</v>
      </c>
      <c r="L190" t="str">
        <f>IFERROR(VLOOKUP(ROWS($L$2:L190),$D$2:$E$600,2,0),"")</f>
        <v>Schule Müssenredder</v>
      </c>
    </row>
    <row r="191" spans="1:12" ht="13.2" x14ac:dyDescent="0.25">
      <c r="A191" s="108">
        <v>5610</v>
      </c>
      <c r="B191" s="108">
        <v>0</v>
      </c>
      <c r="C191" s="108" t="s">
        <v>773</v>
      </c>
      <c r="D191">
        <f>IF(ISNUMBER(SEARCH(Eingabe!Schule,C191)),MAX($D$1:D190)+1,0)</f>
        <v>190</v>
      </c>
      <c r="E191" s="98" t="str">
        <f t="shared" si="4"/>
        <v>Schule Nettelnburg</v>
      </c>
      <c r="F191" s="108" t="s">
        <v>1040</v>
      </c>
      <c r="G191" s="108" t="s">
        <v>139</v>
      </c>
      <c r="H191" s="98" t="str">
        <f t="shared" si="5"/>
        <v>Grundschule</v>
      </c>
      <c r="I191" s="108" t="s">
        <v>1145</v>
      </c>
      <c r="J191" s="108">
        <v>5610</v>
      </c>
      <c r="L191" t="str">
        <f>IFERROR(VLOOKUP(ROWS($L$2:L191),$D$2:$E$600,2,0),"")</f>
        <v>Schule Nettelnburg</v>
      </c>
    </row>
    <row r="192" spans="1:12" ht="13.2" x14ac:dyDescent="0.25">
      <c r="A192" s="108">
        <v>5472</v>
      </c>
      <c r="B192" s="108">
        <v>0</v>
      </c>
      <c r="C192" s="108" t="s">
        <v>774</v>
      </c>
      <c r="D192">
        <f>IF(ISNUMBER(SEARCH(Eingabe!Schule,C192)),MAX($D$1:D191)+1,0)</f>
        <v>191</v>
      </c>
      <c r="E192" s="98" t="str">
        <f t="shared" si="4"/>
        <v>Schule Neubergerweg</v>
      </c>
      <c r="F192" s="108" t="s">
        <v>1041</v>
      </c>
      <c r="G192" s="108" t="s">
        <v>139</v>
      </c>
      <c r="H192" s="98" t="str">
        <f t="shared" si="5"/>
        <v>Grundschule</v>
      </c>
      <c r="I192" s="108" t="s">
        <v>1145</v>
      </c>
      <c r="J192" s="108">
        <v>5472</v>
      </c>
      <c r="L192" t="str">
        <f>IFERROR(VLOOKUP(ROWS($L$2:L192),$D$2:$E$600,2,0),"")</f>
        <v>Schule Neubergerweg</v>
      </c>
    </row>
    <row r="193" spans="1:12" ht="13.2" x14ac:dyDescent="0.25">
      <c r="A193" s="108">
        <v>5714</v>
      </c>
      <c r="B193" s="108">
        <v>0</v>
      </c>
      <c r="C193" s="108" t="s">
        <v>775</v>
      </c>
      <c r="D193">
        <f>IF(ISNUMBER(SEARCH(Eingabe!Schule,C193)),MAX($D$1:D192)+1,0)</f>
        <v>192</v>
      </c>
      <c r="E193" s="98" t="str">
        <f t="shared" si="4"/>
        <v>Schule Neuland</v>
      </c>
      <c r="F193" s="108" t="s">
        <v>1042</v>
      </c>
      <c r="G193" s="108" t="s">
        <v>139</v>
      </c>
      <c r="H193" s="98" t="str">
        <f t="shared" si="5"/>
        <v>Grundschule</v>
      </c>
      <c r="I193" s="108" t="s">
        <v>1145</v>
      </c>
      <c r="J193" s="108">
        <v>5714</v>
      </c>
      <c r="L193" t="str">
        <f>IFERROR(VLOOKUP(ROWS($L$2:L193),$D$2:$E$600,2,0),"")</f>
        <v>Schule Neuland</v>
      </c>
    </row>
    <row r="194" spans="1:12" ht="13.2" x14ac:dyDescent="0.25">
      <c r="A194" s="108">
        <v>5644</v>
      </c>
      <c r="B194" s="108">
        <v>0</v>
      </c>
      <c r="C194" s="108" t="s">
        <v>776</v>
      </c>
      <c r="D194">
        <f>IF(ISNUMBER(SEARCH(Eingabe!Schule,C194)),MAX($D$1:D193)+1,0)</f>
        <v>193</v>
      </c>
      <c r="E194" s="98" t="str">
        <f t="shared" si="4"/>
        <v>Schule Ochsenwerder</v>
      </c>
      <c r="F194" s="108" t="s">
        <v>1043</v>
      </c>
      <c r="G194" s="108" t="s">
        <v>139</v>
      </c>
      <c r="H194" s="98" t="str">
        <f t="shared" si="5"/>
        <v>Grundschule</v>
      </c>
      <c r="I194" s="108" t="s">
        <v>1145</v>
      </c>
      <c r="J194" s="108">
        <v>5644</v>
      </c>
      <c r="L194" t="str">
        <f>IFERROR(VLOOKUP(ROWS($L$2:L194),$D$2:$E$600,2,0),"")</f>
        <v>Schule Ochsenwerder</v>
      </c>
    </row>
    <row r="195" spans="1:12" ht="13.2" x14ac:dyDescent="0.25">
      <c r="A195" s="108">
        <v>5473</v>
      </c>
      <c r="B195" s="108">
        <v>0</v>
      </c>
      <c r="C195" s="108" t="s">
        <v>777</v>
      </c>
      <c r="D195">
        <f>IF(ISNUMBER(SEARCH(Eingabe!Schule,C195)),MAX($D$1:D194)+1,0)</f>
        <v>194</v>
      </c>
      <c r="E195" s="98" t="str">
        <f t="shared" ref="E195:E258" si="6">IF(OR(B195&gt;0,B196&gt;0),C195&amp;", Standort: "&amp;F195,C195)</f>
        <v>Schule Ohkamp</v>
      </c>
      <c r="F195" s="108" t="s">
        <v>1044</v>
      </c>
      <c r="G195" s="108" t="s">
        <v>139</v>
      </c>
      <c r="H195" s="98" t="str">
        <f t="shared" ref="H195:H258" si="7">IF(G195="Grundschulen","Grundschule",IF(G195="Sonderschulen","Sonderschule",IF(G195="Stadtteilschulen","Stadtteilschule",IF(G195="Gymnasien","Gymnasium",""))))</f>
        <v>Grundschule</v>
      </c>
      <c r="I195" s="108" t="s">
        <v>1145</v>
      </c>
      <c r="J195" s="108">
        <v>5473</v>
      </c>
      <c r="L195" t="str">
        <f>IFERROR(VLOOKUP(ROWS($L$2:L195),$D$2:$E$600,2,0),"")</f>
        <v>Schule Ohkamp</v>
      </c>
    </row>
    <row r="196" spans="1:12" ht="13.2" x14ac:dyDescent="0.25">
      <c r="A196" s="108">
        <v>5768</v>
      </c>
      <c r="B196" s="108">
        <v>0</v>
      </c>
      <c r="C196" s="108" t="s">
        <v>778</v>
      </c>
      <c r="D196">
        <f>IF(ISNUMBER(SEARCH(Eingabe!Schule,C196)),MAX($D$1:D195)+1,0)</f>
        <v>195</v>
      </c>
      <c r="E196" s="98" t="str">
        <f t="shared" si="6"/>
        <v>Schule Ohrnsweg</v>
      </c>
      <c r="F196" s="108" t="s">
        <v>1045</v>
      </c>
      <c r="G196" s="108" t="s">
        <v>139</v>
      </c>
      <c r="H196" s="98" t="str">
        <f t="shared" si="7"/>
        <v>Grundschule</v>
      </c>
      <c r="I196" s="108" t="s">
        <v>1145</v>
      </c>
      <c r="J196" s="108">
        <v>5768</v>
      </c>
      <c r="L196" t="str">
        <f>IFERROR(VLOOKUP(ROWS($L$2:L196),$D$2:$E$600,2,0),"")</f>
        <v>Schule Ohrnsweg</v>
      </c>
    </row>
    <row r="197" spans="1:12" ht="13.2" x14ac:dyDescent="0.25">
      <c r="A197" s="108">
        <v>5586</v>
      </c>
      <c r="B197" s="108">
        <v>0</v>
      </c>
      <c r="C197" s="108" t="s">
        <v>779</v>
      </c>
      <c r="D197">
        <f>IF(ISNUMBER(SEARCH(Eingabe!Schule,C197)),MAX($D$1:D196)+1,0)</f>
        <v>196</v>
      </c>
      <c r="E197" s="98" t="str">
        <f t="shared" si="6"/>
        <v>Schule Öjendorfer Damm</v>
      </c>
      <c r="F197" s="108" t="s">
        <v>1046</v>
      </c>
      <c r="G197" s="108" t="s">
        <v>139</v>
      </c>
      <c r="H197" s="98" t="str">
        <f t="shared" si="7"/>
        <v>Grundschule</v>
      </c>
      <c r="I197" s="108" t="s">
        <v>1145</v>
      </c>
      <c r="J197" s="108">
        <v>5586</v>
      </c>
      <c r="L197" t="str">
        <f>IFERROR(VLOOKUP(ROWS($L$2:L197),$D$2:$E$600,2,0),"")</f>
        <v>Schule Öjendorfer Damm</v>
      </c>
    </row>
    <row r="198" spans="1:12" ht="13.2" x14ac:dyDescent="0.25">
      <c r="A198" s="108">
        <v>5592</v>
      </c>
      <c r="B198" s="108">
        <v>0</v>
      </c>
      <c r="C198" s="108" t="s">
        <v>780</v>
      </c>
      <c r="D198">
        <f>IF(ISNUMBER(SEARCH(Eingabe!Schule,C198)),MAX($D$1:D197)+1,0)</f>
        <v>197</v>
      </c>
      <c r="E198" s="98" t="str">
        <f t="shared" si="6"/>
        <v>Schule Oppelner Straße</v>
      </c>
      <c r="F198" s="108" t="s">
        <v>1047</v>
      </c>
      <c r="G198" s="108" t="s">
        <v>139</v>
      </c>
      <c r="H198" s="98" t="str">
        <f t="shared" si="7"/>
        <v>Grundschule</v>
      </c>
      <c r="I198" s="108" t="s">
        <v>1145</v>
      </c>
      <c r="J198" s="108">
        <v>5592</v>
      </c>
      <c r="L198" t="str">
        <f>IFERROR(VLOOKUP(ROWS($L$2:L198),$D$2:$E$600,2,0),"")</f>
        <v>Schule Oppelner Straße</v>
      </c>
    </row>
    <row r="199" spans="1:12" ht="13.2" x14ac:dyDescent="0.25">
      <c r="A199" s="108">
        <v>5510</v>
      </c>
      <c r="B199" s="108">
        <v>0</v>
      </c>
      <c r="C199" s="108" t="s">
        <v>781</v>
      </c>
      <c r="D199">
        <f>IF(ISNUMBER(SEARCH(Eingabe!Schule,C199)),MAX($D$1:D198)+1,0)</f>
        <v>198</v>
      </c>
      <c r="E199" s="98" t="str">
        <f t="shared" si="6"/>
        <v>Schule Potsdamer Straße</v>
      </c>
      <c r="F199" s="108" t="s">
        <v>1048</v>
      </c>
      <c r="G199" s="108" t="s">
        <v>139</v>
      </c>
      <c r="H199" s="98" t="str">
        <f t="shared" si="7"/>
        <v>Grundschule</v>
      </c>
      <c r="I199" s="108" t="s">
        <v>1145</v>
      </c>
      <c r="J199" s="108">
        <v>5510</v>
      </c>
      <c r="L199" t="str">
        <f>IFERROR(VLOOKUP(ROWS($L$2:L199),$D$2:$E$600,2,0),"")</f>
        <v>Schule Potsdamer Straße</v>
      </c>
    </row>
    <row r="200" spans="1:12" ht="13.2" x14ac:dyDescent="0.25">
      <c r="A200" s="108">
        <v>5544</v>
      </c>
      <c r="B200" s="108">
        <v>0</v>
      </c>
      <c r="C200" s="108" t="s">
        <v>782</v>
      </c>
      <c r="D200">
        <f>IF(ISNUMBER(SEARCH(Eingabe!Schule,C200)),MAX($D$1:D199)+1,0)</f>
        <v>199</v>
      </c>
      <c r="E200" s="98" t="str">
        <f t="shared" si="6"/>
        <v>Schule Rahlstedter Höhe</v>
      </c>
      <c r="F200" s="108" t="s">
        <v>1049</v>
      </c>
      <c r="G200" s="108" t="s">
        <v>139</v>
      </c>
      <c r="H200" s="98" t="str">
        <f t="shared" si="7"/>
        <v>Grundschule</v>
      </c>
      <c r="I200" s="108" t="s">
        <v>1145</v>
      </c>
      <c r="J200" s="108">
        <v>5544</v>
      </c>
      <c r="L200" t="str">
        <f>IFERROR(VLOOKUP(ROWS($L$2:L200),$D$2:$E$600,2,0),"")</f>
        <v>Schule Rahlstedter Höhe</v>
      </c>
    </row>
    <row r="201" spans="1:12" ht="13.2" x14ac:dyDescent="0.25">
      <c r="A201" s="108">
        <v>5480</v>
      </c>
      <c r="B201" s="108">
        <v>0</v>
      </c>
      <c r="C201" s="108" t="s">
        <v>783</v>
      </c>
      <c r="D201">
        <f>IF(ISNUMBER(SEARCH(Eingabe!Schule,C201)),MAX($D$1:D200)+1,0)</f>
        <v>200</v>
      </c>
      <c r="E201" s="98" t="str">
        <f t="shared" si="6"/>
        <v>Schule Ratsmühlendamm</v>
      </c>
      <c r="F201" s="108" t="s">
        <v>1050</v>
      </c>
      <c r="G201" s="108" t="s">
        <v>139</v>
      </c>
      <c r="H201" s="98" t="str">
        <f t="shared" si="7"/>
        <v>Grundschule</v>
      </c>
      <c r="I201" s="108" t="s">
        <v>1145</v>
      </c>
      <c r="J201" s="108">
        <v>5480</v>
      </c>
      <c r="L201" t="str">
        <f>IFERROR(VLOOKUP(ROWS($L$2:L201),$D$2:$E$600,2,0),"")</f>
        <v>Schule Ratsmühlendamm</v>
      </c>
    </row>
    <row r="202" spans="1:12" ht="13.2" x14ac:dyDescent="0.25">
      <c r="A202" s="108">
        <v>5534</v>
      </c>
      <c r="B202" s="108">
        <v>0</v>
      </c>
      <c r="C202" s="108" t="s">
        <v>784</v>
      </c>
      <c r="D202">
        <f>IF(ISNUMBER(SEARCH(Eingabe!Schule,C202)),MAX($D$1:D201)+1,0)</f>
        <v>201</v>
      </c>
      <c r="E202" s="98" t="str">
        <f t="shared" si="6"/>
        <v>Schule Redder</v>
      </c>
      <c r="F202" s="108" t="s">
        <v>1051</v>
      </c>
      <c r="G202" s="108" t="s">
        <v>139</v>
      </c>
      <c r="H202" s="98" t="str">
        <f t="shared" si="7"/>
        <v>Grundschule</v>
      </c>
      <c r="I202" s="108" t="s">
        <v>1145</v>
      </c>
      <c r="J202" s="108">
        <v>5534</v>
      </c>
      <c r="L202" t="str">
        <f>IFERROR(VLOOKUP(ROWS($L$2:L202),$D$2:$E$600,2,0),"")</f>
        <v>Schule Redder</v>
      </c>
    </row>
    <row r="203" spans="1:12" ht="13.2" x14ac:dyDescent="0.25">
      <c r="A203" s="108">
        <v>5312</v>
      </c>
      <c r="B203" s="108">
        <v>0</v>
      </c>
      <c r="C203" s="108" t="s">
        <v>785</v>
      </c>
      <c r="D203">
        <f>IF(ISNUMBER(SEARCH(Eingabe!Schule,C203)),MAX($D$1:D202)+1,0)</f>
        <v>202</v>
      </c>
      <c r="E203" s="98" t="str">
        <f t="shared" si="6"/>
        <v>Schule Rellinger Straße</v>
      </c>
      <c r="F203" s="108" t="s">
        <v>1052</v>
      </c>
      <c r="G203" s="108" t="s">
        <v>139</v>
      </c>
      <c r="H203" s="98" t="str">
        <f t="shared" si="7"/>
        <v>Grundschule</v>
      </c>
      <c r="I203" s="108" t="s">
        <v>1145</v>
      </c>
      <c r="J203" s="108">
        <v>5312</v>
      </c>
      <c r="L203" t="str">
        <f>IFERROR(VLOOKUP(ROWS($L$2:L203),$D$2:$E$600,2,0),"")</f>
        <v>Schule Rellinger Straße</v>
      </c>
    </row>
    <row r="204" spans="1:12" ht="13.2" x14ac:dyDescent="0.25">
      <c r="A204" s="108">
        <v>5588</v>
      </c>
      <c r="B204" s="108">
        <v>0</v>
      </c>
      <c r="C204" s="108" t="s">
        <v>786</v>
      </c>
      <c r="D204">
        <f>IF(ISNUMBER(SEARCH(Eingabe!Schule,C204)),MAX($D$1:D203)+1,0)</f>
        <v>203</v>
      </c>
      <c r="E204" s="98" t="str">
        <f t="shared" si="6"/>
        <v>Schule Richardstraße</v>
      </c>
      <c r="F204" s="108" t="s">
        <v>1053</v>
      </c>
      <c r="G204" s="108" t="s">
        <v>139</v>
      </c>
      <c r="H204" s="98" t="str">
        <f t="shared" si="7"/>
        <v>Grundschule</v>
      </c>
      <c r="I204" s="108" t="s">
        <v>1145</v>
      </c>
      <c r="J204" s="108">
        <v>5588</v>
      </c>
      <c r="L204" t="str">
        <f>IFERROR(VLOOKUP(ROWS($L$2:L204),$D$2:$E$600,2,0),"")</f>
        <v>Schule Richardstraße</v>
      </c>
    </row>
    <row r="205" spans="1:12" ht="13.2" x14ac:dyDescent="0.25">
      <c r="A205" s="108">
        <v>5707</v>
      </c>
      <c r="B205" s="108">
        <v>0</v>
      </c>
      <c r="C205" s="108" t="s">
        <v>787</v>
      </c>
      <c r="D205">
        <f>IF(ISNUMBER(SEARCH(Eingabe!Schule,C205)),MAX($D$1:D204)+1,0)</f>
        <v>204</v>
      </c>
      <c r="E205" s="98" t="str">
        <f t="shared" si="6"/>
        <v>Schule Rönneburg</v>
      </c>
      <c r="F205" s="108" t="s">
        <v>1054</v>
      </c>
      <c r="G205" s="108" t="s">
        <v>139</v>
      </c>
      <c r="H205" s="98" t="str">
        <f t="shared" si="7"/>
        <v>Grundschule</v>
      </c>
      <c r="I205" s="108" t="s">
        <v>1145</v>
      </c>
      <c r="J205" s="108">
        <v>5707</v>
      </c>
      <c r="L205" t="str">
        <f>IFERROR(VLOOKUP(ROWS($L$2:L205),$D$2:$E$600,2,0),"")</f>
        <v>Schule Rönneburg</v>
      </c>
    </row>
    <row r="206" spans="1:12" ht="13.2" x14ac:dyDescent="0.25">
      <c r="A206" s="108">
        <v>5328</v>
      </c>
      <c r="B206" s="108">
        <v>0</v>
      </c>
      <c r="C206" s="108" t="s">
        <v>788</v>
      </c>
      <c r="D206">
        <f>IF(ISNUMBER(SEARCH(Eingabe!Schule,C206)),MAX($D$1:D205)+1,0)</f>
        <v>205</v>
      </c>
      <c r="E206" s="98" t="str">
        <f t="shared" si="6"/>
        <v>Schule Rönnkamp</v>
      </c>
      <c r="F206" s="108" t="s">
        <v>1055</v>
      </c>
      <c r="G206" s="108" t="s">
        <v>139</v>
      </c>
      <c r="H206" s="98" t="str">
        <f t="shared" si="7"/>
        <v>Grundschule</v>
      </c>
      <c r="I206" s="108" t="s">
        <v>1145</v>
      </c>
      <c r="J206" s="108">
        <v>5328</v>
      </c>
      <c r="L206" t="str">
        <f>IFERROR(VLOOKUP(ROWS($L$2:L206),$D$2:$E$600,2,0),"")</f>
        <v>Schule Rönnkamp</v>
      </c>
    </row>
    <row r="207" spans="1:12" ht="13.2" x14ac:dyDescent="0.25">
      <c r="A207" s="108">
        <v>5761</v>
      </c>
      <c r="B207" s="108">
        <v>0</v>
      </c>
      <c r="C207" s="108" t="s">
        <v>789</v>
      </c>
      <c r="D207">
        <f>IF(ISNUMBER(SEARCH(Eingabe!Schule,C207)),MAX($D$1:D206)+1,0)</f>
        <v>206</v>
      </c>
      <c r="E207" s="98" t="str">
        <f t="shared" si="6"/>
        <v>Schule Rotenhäuser Damm</v>
      </c>
      <c r="F207" s="108" t="s">
        <v>1056</v>
      </c>
      <c r="G207" s="108" t="s">
        <v>139</v>
      </c>
      <c r="H207" s="98" t="str">
        <f t="shared" si="7"/>
        <v>Grundschule</v>
      </c>
      <c r="I207" s="108" t="s">
        <v>1145</v>
      </c>
      <c r="J207" s="108">
        <v>5761</v>
      </c>
      <c r="L207" t="str">
        <f>IFERROR(VLOOKUP(ROWS($L$2:L207),$D$2:$E$600,2,0),"")</f>
        <v>Schule Rotenhäuser Damm</v>
      </c>
    </row>
    <row r="208" spans="1:12" ht="13.2" x14ac:dyDescent="0.25">
      <c r="A208" s="108">
        <v>5211</v>
      </c>
      <c r="B208" s="108">
        <v>0</v>
      </c>
      <c r="C208" s="108" t="s">
        <v>790</v>
      </c>
      <c r="D208">
        <f>IF(ISNUMBER(SEARCH(Eingabe!Schule,C208)),MAX($D$1:D207)+1,0)</f>
        <v>207</v>
      </c>
      <c r="E208" s="98" t="str">
        <f t="shared" si="6"/>
        <v>Schule Rothestraße</v>
      </c>
      <c r="F208" s="108" t="s">
        <v>1057</v>
      </c>
      <c r="G208" s="108" t="s">
        <v>139</v>
      </c>
      <c r="H208" s="98" t="str">
        <f t="shared" si="7"/>
        <v>Grundschule</v>
      </c>
      <c r="I208" s="108" t="s">
        <v>1145</v>
      </c>
      <c r="J208" s="108">
        <v>5211</v>
      </c>
      <c r="L208" t="str">
        <f>IFERROR(VLOOKUP(ROWS($L$2:L208),$D$2:$E$600,2,0),"")</f>
        <v>Schule Rothestraße</v>
      </c>
    </row>
    <row r="209" spans="1:12" ht="13.2" x14ac:dyDescent="0.25">
      <c r="A209" s="108">
        <v>5349</v>
      </c>
      <c r="B209" s="108">
        <v>0</v>
      </c>
      <c r="C209" s="108" t="s">
        <v>791</v>
      </c>
      <c r="D209">
        <f>IF(ISNUMBER(SEARCH(Eingabe!Schule,C209)),MAX($D$1:D208)+1,0)</f>
        <v>208</v>
      </c>
      <c r="E209" s="98" t="str">
        <f t="shared" si="6"/>
        <v>Schule Röthmoorweg</v>
      </c>
      <c r="F209" s="108" t="s">
        <v>1058</v>
      </c>
      <c r="G209" s="108" t="s">
        <v>139</v>
      </c>
      <c r="H209" s="98" t="str">
        <f t="shared" si="7"/>
        <v>Grundschule</v>
      </c>
      <c r="I209" s="108" t="s">
        <v>1145</v>
      </c>
      <c r="J209" s="108">
        <v>5349</v>
      </c>
      <c r="L209" t="str">
        <f>IFERROR(VLOOKUP(ROWS($L$2:L209),$D$2:$E$600,2,0),"")</f>
        <v>Schule Röthmoorweg</v>
      </c>
    </row>
    <row r="210" spans="1:12" ht="13.2" x14ac:dyDescent="0.25">
      <c r="A210" s="108">
        <v>5274</v>
      </c>
      <c r="B210" s="108">
        <v>0</v>
      </c>
      <c r="C210" s="108" t="s">
        <v>792</v>
      </c>
      <c r="D210">
        <f>IF(ISNUMBER(SEARCH(Eingabe!Schule,C210)),MAX($D$1:D209)+1,0)</f>
        <v>209</v>
      </c>
      <c r="E210" s="98" t="str">
        <f t="shared" si="6"/>
        <v>Schule Rungwisch</v>
      </c>
      <c r="F210" s="108" t="s">
        <v>1059</v>
      </c>
      <c r="G210" s="108" t="s">
        <v>139</v>
      </c>
      <c r="H210" s="98" t="str">
        <f t="shared" si="7"/>
        <v>Grundschule</v>
      </c>
      <c r="I210" s="108" t="s">
        <v>1145</v>
      </c>
      <c r="J210" s="108">
        <v>5274</v>
      </c>
      <c r="L210" t="str">
        <f>IFERROR(VLOOKUP(ROWS($L$2:L210),$D$2:$E$600,2,0),"")</f>
        <v>Schule Rungwisch</v>
      </c>
    </row>
    <row r="211" spans="1:12" ht="13.2" x14ac:dyDescent="0.25">
      <c r="A211" s="108">
        <v>5602</v>
      </c>
      <c r="B211" s="108">
        <v>0</v>
      </c>
      <c r="C211" s="108" t="s">
        <v>793</v>
      </c>
      <c r="D211">
        <f>IF(ISNUMBER(SEARCH(Eingabe!Schule,C211)),MAX($D$1:D210)+1,0)</f>
        <v>210</v>
      </c>
      <c r="E211" s="98" t="str">
        <f t="shared" si="6"/>
        <v>Schule Sander Straße</v>
      </c>
      <c r="F211" s="108" t="s">
        <v>1060</v>
      </c>
      <c r="G211" s="108" t="s">
        <v>139</v>
      </c>
      <c r="H211" s="98" t="str">
        <f t="shared" si="7"/>
        <v>Grundschule</v>
      </c>
      <c r="I211" s="108" t="s">
        <v>1145</v>
      </c>
      <c r="J211" s="108">
        <v>5602</v>
      </c>
      <c r="L211" t="str">
        <f>IFERROR(VLOOKUP(ROWS($L$2:L211),$D$2:$E$600,2,0),"")</f>
        <v>Schule Sander Straße</v>
      </c>
    </row>
    <row r="212" spans="1:12" ht="13.2" x14ac:dyDescent="0.25">
      <c r="A212" s="108">
        <v>5718</v>
      </c>
      <c r="B212" s="108">
        <v>0</v>
      </c>
      <c r="C212" s="108" t="s">
        <v>794</v>
      </c>
      <c r="D212">
        <f>IF(ISNUMBER(SEARCH(Eingabe!Schule,C212)),MAX($D$1:D211)+1,0)</f>
        <v>211</v>
      </c>
      <c r="E212" s="98" t="str">
        <f t="shared" si="6"/>
        <v>Schule Scheeßeler Kehre</v>
      </c>
      <c r="F212" s="108" t="s">
        <v>1061</v>
      </c>
      <c r="G212" s="108" t="s">
        <v>139</v>
      </c>
      <c r="H212" s="98" t="str">
        <f t="shared" si="7"/>
        <v>Grundschule</v>
      </c>
      <c r="I212" s="108" t="s">
        <v>1145</v>
      </c>
      <c r="J212" s="108">
        <v>5718</v>
      </c>
      <c r="L212" t="str">
        <f>IFERROR(VLOOKUP(ROWS($L$2:L212),$D$2:$E$600,2,0),"")</f>
        <v>Schule Scheeßeler Kehre</v>
      </c>
    </row>
    <row r="213" spans="1:12" ht="13.2" x14ac:dyDescent="0.25">
      <c r="A213" s="108">
        <v>5240</v>
      </c>
      <c r="B213" s="108">
        <v>0</v>
      </c>
      <c r="C213" s="108" t="s">
        <v>795</v>
      </c>
      <c r="D213">
        <f>IF(ISNUMBER(SEARCH(Eingabe!Schule,C213)),MAX($D$1:D212)+1,0)</f>
        <v>212</v>
      </c>
      <c r="E213" s="98" t="str">
        <f t="shared" si="6"/>
        <v>Schule Schenefelder Landstraße</v>
      </c>
      <c r="F213" s="108" t="s">
        <v>1062</v>
      </c>
      <c r="G213" s="108" t="s">
        <v>139</v>
      </c>
      <c r="H213" s="98" t="str">
        <f t="shared" si="7"/>
        <v>Grundschule</v>
      </c>
      <c r="I213" s="108" t="s">
        <v>1145</v>
      </c>
      <c r="J213" s="108">
        <v>5240</v>
      </c>
      <c r="L213" t="str">
        <f>IFERROR(VLOOKUP(ROWS($L$2:L213),$D$2:$E$600,2,0),"")</f>
        <v>Schule Schenefelder Landstraße</v>
      </c>
    </row>
    <row r="214" spans="1:12" ht="13.2" x14ac:dyDescent="0.25">
      <c r="A214" s="108">
        <v>5762</v>
      </c>
      <c r="B214" s="108">
        <v>0</v>
      </c>
      <c r="C214" s="108" t="s">
        <v>796</v>
      </c>
      <c r="D214">
        <f>IF(ISNUMBER(SEARCH(Eingabe!Schule,C214)),MAX($D$1:D213)+1,0)</f>
        <v>213</v>
      </c>
      <c r="E214" s="98" t="str">
        <f t="shared" si="6"/>
        <v>Schule Schnuckendrift, Standort: Schnuckendrift</v>
      </c>
      <c r="F214" s="108" t="s">
        <v>1063</v>
      </c>
      <c r="G214" s="108" t="s">
        <v>139</v>
      </c>
      <c r="H214" s="98" t="str">
        <f t="shared" si="7"/>
        <v>Grundschule</v>
      </c>
      <c r="I214" s="108" t="s">
        <v>1145</v>
      </c>
      <c r="J214" s="108">
        <v>5762</v>
      </c>
      <c r="L214" t="str">
        <f>IFERROR(VLOOKUP(ROWS($L$2:L214),$D$2:$E$600,2,0),"")</f>
        <v>Schule Schnuckendrift, Standort: Schnuckendrift</v>
      </c>
    </row>
    <row r="215" spans="1:12" ht="13.2" x14ac:dyDescent="0.25">
      <c r="A215" s="108">
        <v>5762</v>
      </c>
      <c r="B215" s="108">
        <v>1</v>
      </c>
      <c r="C215" s="108" t="s">
        <v>796</v>
      </c>
      <c r="D215">
        <f>IF(ISNUMBER(SEARCH(Eingabe!Schule,C215)),MAX($D$1:D214)+1,0)</f>
        <v>214</v>
      </c>
      <c r="E215" s="98" t="str">
        <f t="shared" si="6"/>
        <v>Schule Schnuckendrift, Standort: Scheideholzweg</v>
      </c>
      <c r="F215" s="108" t="s">
        <v>1064</v>
      </c>
      <c r="G215" s="108" t="s">
        <v>139</v>
      </c>
      <c r="H215" s="98" t="str">
        <f t="shared" si="7"/>
        <v>Grundschule</v>
      </c>
      <c r="I215" s="108" t="s">
        <v>1145</v>
      </c>
      <c r="J215" s="108">
        <v>5762</v>
      </c>
      <c r="L215" t="str">
        <f>IFERROR(VLOOKUP(ROWS($L$2:L215),$D$2:$E$600,2,0),"")</f>
        <v>Schule Schnuckendrift, Standort: Scheideholzweg</v>
      </c>
    </row>
    <row r="216" spans="1:12" ht="13.2" x14ac:dyDescent="0.25">
      <c r="A216" s="108">
        <v>5243</v>
      </c>
      <c r="B216" s="108">
        <v>0</v>
      </c>
      <c r="C216" s="108" t="s">
        <v>797</v>
      </c>
      <c r="D216">
        <f>IF(ISNUMBER(SEARCH(Eingabe!Schule,C216)),MAX($D$1:D215)+1,0)</f>
        <v>215</v>
      </c>
      <c r="E216" s="98" t="str">
        <f t="shared" si="6"/>
        <v>Schule Schulkamp</v>
      </c>
      <c r="F216" s="108" t="s">
        <v>1065</v>
      </c>
      <c r="G216" s="108" t="s">
        <v>139</v>
      </c>
      <c r="H216" s="98" t="str">
        <f t="shared" si="7"/>
        <v>Grundschule</v>
      </c>
      <c r="I216" s="108" t="s">
        <v>1145</v>
      </c>
      <c r="J216" s="108">
        <v>5243</v>
      </c>
      <c r="L216" t="str">
        <f>IFERROR(VLOOKUP(ROWS($L$2:L216),$D$2:$E$600,2,0),"")</f>
        <v>Schule Schulkamp</v>
      </c>
    </row>
    <row r="217" spans="1:12" ht="13.2" x14ac:dyDescent="0.25">
      <c r="A217" s="108">
        <v>5342</v>
      </c>
      <c r="B217" s="108">
        <v>0</v>
      </c>
      <c r="C217" s="108" t="s">
        <v>798</v>
      </c>
      <c r="D217">
        <f>IF(ISNUMBER(SEARCH(Eingabe!Schule,C217)),MAX($D$1:D216)+1,0)</f>
        <v>216</v>
      </c>
      <c r="E217" s="98" t="str">
        <f t="shared" si="6"/>
        <v>Schule Sethweg</v>
      </c>
      <c r="F217" s="108" t="s">
        <v>512</v>
      </c>
      <c r="G217" s="108" t="s">
        <v>139</v>
      </c>
      <c r="H217" s="98" t="str">
        <f t="shared" si="7"/>
        <v>Grundschule</v>
      </c>
      <c r="I217" s="108" t="s">
        <v>1145</v>
      </c>
      <c r="J217" s="108">
        <v>5342</v>
      </c>
      <c r="L217" t="str">
        <f>IFERROR(VLOOKUP(ROWS($L$2:L217),$D$2:$E$600,2,0),"")</f>
        <v>Schule Sethweg</v>
      </c>
    </row>
    <row r="218" spans="1:12" ht="13.2" x14ac:dyDescent="0.25">
      <c r="A218" s="108">
        <v>5169</v>
      </c>
      <c r="B218" s="108">
        <v>0</v>
      </c>
      <c r="C218" s="108" t="s">
        <v>799</v>
      </c>
      <c r="D218">
        <f>IF(ISNUMBER(SEARCH(Eingabe!Schule,C218)),MAX($D$1:D217)+1,0)</f>
        <v>217</v>
      </c>
      <c r="E218" s="98" t="str">
        <f t="shared" si="6"/>
        <v>Schule Speckenreye</v>
      </c>
      <c r="F218" s="108" t="s">
        <v>1066</v>
      </c>
      <c r="G218" s="108" t="s">
        <v>139</v>
      </c>
      <c r="H218" s="98" t="str">
        <f t="shared" si="7"/>
        <v>Grundschule</v>
      </c>
      <c r="I218" s="108" t="s">
        <v>1145</v>
      </c>
      <c r="J218" s="108">
        <v>5169</v>
      </c>
      <c r="L218" t="str">
        <f>IFERROR(VLOOKUP(ROWS($L$2:L218),$D$2:$E$600,2,0),"")</f>
        <v>Schule Speckenreye</v>
      </c>
    </row>
    <row r="219" spans="1:12" ht="13.2" x14ac:dyDescent="0.25">
      <c r="A219" s="108">
        <v>5171</v>
      </c>
      <c r="B219" s="108">
        <v>0</v>
      </c>
      <c r="C219" s="108" t="s">
        <v>800</v>
      </c>
      <c r="D219">
        <f>IF(ISNUMBER(SEARCH(Eingabe!Schule,C219)),MAX($D$1:D218)+1,0)</f>
        <v>218</v>
      </c>
      <c r="E219" s="98" t="str">
        <f t="shared" si="6"/>
        <v>Schule Stengelestraße</v>
      </c>
      <c r="F219" s="108" t="s">
        <v>1067</v>
      </c>
      <c r="G219" s="108" t="s">
        <v>139</v>
      </c>
      <c r="H219" s="98" t="str">
        <f t="shared" si="7"/>
        <v>Grundschule</v>
      </c>
      <c r="I219" s="108" t="s">
        <v>1145</v>
      </c>
      <c r="J219" s="108">
        <v>5171</v>
      </c>
      <c r="L219" t="str">
        <f>IFERROR(VLOOKUP(ROWS($L$2:L219),$D$2:$E$600,2,0),"")</f>
        <v>Schule Stengelestraße</v>
      </c>
    </row>
    <row r="220" spans="1:12" ht="13.2" x14ac:dyDescent="0.25">
      <c r="A220" s="108">
        <v>5173</v>
      </c>
      <c r="B220" s="108">
        <v>0</v>
      </c>
      <c r="C220" s="108" t="s">
        <v>801</v>
      </c>
      <c r="D220">
        <f>IF(ISNUMBER(SEARCH(Eingabe!Schule,C220)),MAX($D$1:D219)+1,0)</f>
        <v>219</v>
      </c>
      <c r="E220" s="98" t="str">
        <f t="shared" si="6"/>
        <v>Schule Sterntalerstraße</v>
      </c>
      <c r="F220" s="108" t="s">
        <v>1068</v>
      </c>
      <c r="G220" s="108" t="s">
        <v>139</v>
      </c>
      <c r="H220" s="98" t="str">
        <f t="shared" si="7"/>
        <v>Grundschule</v>
      </c>
      <c r="I220" s="108" t="s">
        <v>1145</v>
      </c>
      <c r="J220" s="108">
        <v>5173</v>
      </c>
      <c r="L220" t="str">
        <f>IFERROR(VLOOKUP(ROWS($L$2:L220),$D$2:$E$600,2,0),"")</f>
        <v>Schule Sterntalerstraße</v>
      </c>
    </row>
    <row r="221" spans="1:12" ht="13.2" x14ac:dyDescent="0.25">
      <c r="A221" s="108">
        <v>5476</v>
      </c>
      <c r="B221" s="108">
        <v>0</v>
      </c>
      <c r="C221" s="108" t="s">
        <v>802</v>
      </c>
      <c r="D221">
        <f>IF(ISNUMBER(SEARCH(Eingabe!Schule,C221)),MAX($D$1:D220)+1,0)</f>
        <v>220</v>
      </c>
      <c r="E221" s="98" t="str">
        <f t="shared" si="6"/>
        <v>Schule Stockflethweg</v>
      </c>
      <c r="F221" s="108" t="s">
        <v>1069</v>
      </c>
      <c r="G221" s="108" t="s">
        <v>139</v>
      </c>
      <c r="H221" s="98" t="str">
        <f t="shared" si="7"/>
        <v>Grundschule</v>
      </c>
      <c r="I221" s="108" t="s">
        <v>1145</v>
      </c>
      <c r="J221" s="108">
        <v>5476</v>
      </c>
      <c r="L221" t="str">
        <f>IFERROR(VLOOKUP(ROWS($L$2:L221),$D$2:$E$600,2,0),"")</f>
        <v>Schule Stockflethweg</v>
      </c>
    </row>
    <row r="222" spans="1:12" ht="13.2" x14ac:dyDescent="0.25">
      <c r="A222" s="108">
        <v>5541</v>
      </c>
      <c r="B222" s="108">
        <v>0</v>
      </c>
      <c r="C222" s="108" t="s">
        <v>803</v>
      </c>
      <c r="D222">
        <f>IF(ISNUMBER(SEARCH(Eingabe!Schule,C222)),MAX($D$1:D221)+1,0)</f>
        <v>221</v>
      </c>
      <c r="E222" s="98" t="str">
        <f t="shared" si="6"/>
        <v>Schule Strenge</v>
      </c>
      <c r="F222" s="108" t="s">
        <v>1070</v>
      </c>
      <c r="G222" s="108" t="s">
        <v>139</v>
      </c>
      <c r="H222" s="98" t="str">
        <f t="shared" si="7"/>
        <v>Grundschule</v>
      </c>
      <c r="I222" s="108" t="s">
        <v>1145</v>
      </c>
      <c r="J222" s="108">
        <v>5541</v>
      </c>
      <c r="L222" t="str">
        <f>IFERROR(VLOOKUP(ROWS($L$2:L222),$D$2:$E$600,2,0),"")</f>
        <v>Schule Strenge</v>
      </c>
    </row>
    <row r="223" spans="1:12" ht="13.2" x14ac:dyDescent="0.25">
      <c r="A223" s="108">
        <v>5565</v>
      </c>
      <c r="B223" s="108">
        <v>0</v>
      </c>
      <c r="C223" s="108" t="s">
        <v>142</v>
      </c>
      <c r="D223">
        <f>IF(ISNUMBER(SEARCH(Eingabe!Schule,C223)),MAX($D$1:D222)+1,0)</f>
        <v>222</v>
      </c>
      <c r="E223" s="98" t="str">
        <f t="shared" si="6"/>
        <v>Schule Surenland</v>
      </c>
      <c r="F223" s="108" t="s">
        <v>143</v>
      </c>
      <c r="G223" s="108" t="s">
        <v>139</v>
      </c>
      <c r="H223" s="98" t="str">
        <f t="shared" si="7"/>
        <v>Grundschule</v>
      </c>
      <c r="I223" s="108" t="s">
        <v>1145</v>
      </c>
      <c r="J223" s="108">
        <v>5565</v>
      </c>
      <c r="L223" t="str">
        <f>IFERROR(VLOOKUP(ROWS($L$2:L223),$D$2:$E$600,2,0),"")</f>
        <v>Schule Surenland</v>
      </c>
    </row>
    <row r="224" spans="1:12" ht="13.2" x14ac:dyDescent="0.25">
      <c r="A224" s="108">
        <v>5315</v>
      </c>
      <c r="B224" s="108">
        <v>0</v>
      </c>
      <c r="C224" s="108" t="s">
        <v>804</v>
      </c>
      <c r="D224">
        <f>IF(ISNUMBER(SEARCH(Eingabe!Schule,C224)),MAX($D$1:D223)+1,0)</f>
        <v>223</v>
      </c>
      <c r="E224" s="98" t="str">
        <f t="shared" si="6"/>
        <v>Schule Tornquiststraße</v>
      </c>
      <c r="F224" s="108" t="s">
        <v>1071</v>
      </c>
      <c r="G224" s="108" t="s">
        <v>139</v>
      </c>
      <c r="H224" s="98" t="str">
        <f t="shared" si="7"/>
        <v>Grundschule</v>
      </c>
      <c r="I224" s="108" t="s">
        <v>1145</v>
      </c>
      <c r="J224" s="108">
        <v>5315</v>
      </c>
      <c r="L224" t="str">
        <f>IFERROR(VLOOKUP(ROWS($L$2:L224),$D$2:$E$600,2,0),"")</f>
        <v>Schule Tornquiststraße</v>
      </c>
    </row>
    <row r="225" spans="1:12" ht="13.2" x14ac:dyDescent="0.25">
      <c r="A225" s="108">
        <v>5550</v>
      </c>
      <c r="B225" s="108">
        <v>0</v>
      </c>
      <c r="C225" s="108" t="s">
        <v>805</v>
      </c>
      <c r="D225">
        <f>IF(ISNUMBER(SEARCH(Eingabe!Schule,C225)),MAX($D$1:D224)+1,0)</f>
        <v>224</v>
      </c>
      <c r="E225" s="98" t="str">
        <f t="shared" si="6"/>
        <v>Schule Traberweg</v>
      </c>
      <c r="F225" s="108" t="s">
        <v>1072</v>
      </c>
      <c r="G225" s="108" t="s">
        <v>139</v>
      </c>
      <c r="H225" s="98" t="str">
        <f t="shared" si="7"/>
        <v>Grundschule</v>
      </c>
      <c r="I225" s="108" t="s">
        <v>1145</v>
      </c>
      <c r="J225" s="108">
        <v>5550</v>
      </c>
      <c r="L225" t="str">
        <f>IFERROR(VLOOKUP(ROWS($L$2:L225),$D$2:$E$600,2,0),"")</f>
        <v>Schule Traberweg</v>
      </c>
    </row>
    <row r="226" spans="1:12" ht="13.2" x14ac:dyDescent="0.25">
      <c r="A226" s="108">
        <v>5217</v>
      </c>
      <c r="B226" s="108">
        <v>0</v>
      </c>
      <c r="C226" s="108" t="s">
        <v>806</v>
      </c>
      <c r="D226">
        <f>IF(ISNUMBER(SEARCH(Eingabe!Schule,C226)),MAX($D$1:D225)+1,0)</f>
        <v>225</v>
      </c>
      <c r="E226" s="98" t="str">
        <f t="shared" si="6"/>
        <v>Schule Trenknerweg</v>
      </c>
      <c r="F226" s="108" t="s">
        <v>1073</v>
      </c>
      <c r="G226" s="108" t="s">
        <v>139</v>
      </c>
      <c r="H226" s="98" t="str">
        <f t="shared" si="7"/>
        <v>Grundschule</v>
      </c>
      <c r="I226" s="108" t="s">
        <v>1145</v>
      </c>
      <c r="J226" s="108">
        <v>5217</v>
      </c>
      <c r="L226" t="str">
        <f>IFERROR(VLOOKUP(ROWS($L$2:L226),$D$2:$E$600,2,0),"")</f>
        <v>Schule Trenknerweg</v>
      </c>
    </row>
    <row r="227" spans="1:12" ht="13.2" x14ac:dyDescent="0.25">
      <c r="A227" s="108">
        <v>5316</v>
      </c>
      <c r="B227" s="108">
        <v>0</v>
      </c>
      <c r="C227" s="108" t="s">
        <v>807</v>
      </c>
      <c r="D227">
        <f>IF(ISNUMBER(SEARCH(Eingabe!Schule,C227)),MAX($D$1:D226)+1,0)</f>
        <v>226</v>
      </c>
      <c r="E227" s="98" t="str">
        <f t="shared" si="6"/>
        <v>Schule Turmweg</v>
      </c>
      <c r="F227" s="108" t="s">
        <v>1074</v>
      </c>
      <c r="G227" s="108" t="s">
        <v>139</v>
      </c>
      <c r="H227" s="98" t="str">
        <f t="shared" si="7"/>
        <v>Grundschule</v>
      </c>
      <c r="I227" s="108" t="s">
        <v>1145</v>
      </c>
      <c r="J227" s="108">
        <v>5316</v>
      </c>
      <c r="L227" t="str">
        <f>IFERROR(VLOOKUP(ROWS($L$2:L227),$D$2:$E$600,2,0),"")</f>
        <v>Schule Turmweg</v>
      </c>
    </row>
    <row r="228" spans="1:12" ht="13.2" x14ac:dyDescent="0.25">
      <c r="A228" s="108">
        <v>5344</v>
      </c>
      <c r="B228" s="108">
        <v>0</v>
      </c>
      <c r="C228" s="108" t="s">
        <v>808</v>
      </c>
      <c r="D228">
        <f>IF(ISNUMBER(SEARCH(Eingabe!Schule,C228)),MAX($D$1:D227)+1,0)</f>
        <v>227</v>
      </c>
      <c r="E228" s="98" t="str">
        <f t="shared" si="6"/>
        <v>Schule Vizelinstraße</v>
      </c>
      <c r="F228" s="108" t="s">
        <v>1075</v>
      </c>
      <c r="G228" s="108" t="s">
        <v>139</v>
      </c>
      <c r="H228" s="98" t="str">
        <f t="shared" si="7"/>
        <v>Grundschule</v>
      </c>
      <c r="I228" s="108" t="s">
        <v>1145</v>
      </c>
      <c r="J228" s="108">
        <v>5344</v>
      </c>
      <c r="L228" t="str">
        <f>IFERROR(VLOOKUP(ROWS($L$2:L228),$D$2:$E$600,2,0),"")</f>
        <v>Schule Vizelinstraße</v>
      </c>
    </row>
    <row r="229" spans="1:12" ht="20.399999999999999" x14ac:dyDescent="0.25">
      <c r="A229" s="108">
        <v>5345</v>
      </c>
      <c r="B229" s="108">
        <v>0</v>
      </c>
      <c r="C229" s="108" t="s">
        <v>809</v>
      </c>
      <c r="D229">
        <f>IF(ISNUMBER(SEARCH(Eingabe!Schule,C229)),MAX($D$1:D228)+1,0)</f>
        <v>228</v>
      </c>
      <c r="E229" s="98" t="str">
        <f t="shared" si="6"/>
        <v>Schule Wegenkamp</v>
      </c>
      <c r="F229" s="108" t="s">
        <v>238</v>
      </c>
      <c r="G229" s="108" t="s">
        <v>139</v>
      </c>
      <c r="H229" s="98" t="str">
        <f t="shared" si="7"/>
        <v>Grundschule</v>
      </c>
      <c r="I229" s="108" t="s">
        <v>140</v>
      </c>
      <c r="J229" s="108">
        <v>5345</v>
      </c>
      <c r="L229" t="str">
        <f>IFERROR(VLOOKUP(ROWS($L$2:L229),$D$2:$E$600,2,0),"")</f>
        <v>Schule Wegenkamp</v>
      </c>
    </row>
    <row r="230" spans="1:12" ht="13.2" x14ac:dyDescent="0.25">
      <c r="A230" s="108">
        <v>5277</v>
      </c>
      <c r="B230" s="108">
        <v>0</v>
      </c>
      <c r="C230" s="108" t="s">
        <v>810</v>
      </c>
      <c r="D230">
        <f>IF(ISNUMBER(SEARCH(Eingabe!Schule,C230)),MAX($D$1:D229)+1,0)</f>
        <v>229</v>
      </c>
      <c r="E230" s="98" t="str">
        <f t="shared" si="6"/>
        <v>Schule Wesperloh</v>
      </c>
      <c r="F230" s="108" t="s">
        <v>1076</v>
      </c>
      <c r="G230" s="108" t="s">
        <v>139</v>
      </c>
      <c r="H230" s="98" t="str">
        <f t="shared" si="7"/>
        <v>Grundschule</v>
      </c>
      <c r="I230" s="108" t="s">
        <v>1145</v>
      </c>
      <c r="J230" s="108">
        <v>5277</v>
      </c>
      <c r="L230" t="str">
        <f>IFERROR(VLOOKUP(ROWS($L$2:L230),$D$2:$E$600,2,0),"")</f>
        <v>Schule Wesperloh</v>
      </c>
    </row>
    <row r="231" spans="1:12" ht="13.2" x14ac:dyDescent="0.25">
      <c r="A231" s="108">
        <v>5591</v>
      </c>
      <c r="B231" s="108">
        <v>0</v>
      </c>
      <c r="C231" s="108" t="s">
        <v>811</v>
      </c>
      <c r="D231">
        <f>IF(ISNUMBER(SEARCH(Eingabe!Schule,C231)),MAX($D$1:D230)+1,0)</f>
        <v>230</v>
      </c>
      <c r="E231" s="98" t="str">
        <f t="shared" si="6"/>
        <v>Schule Wielandstraße</v>
      </c>
      <c r="F231" s="108" t="s">
        <v>1077</v>
      </c>
      <c r="G231" s="108" t="s">
        <v>139</v>
      </c>
      <c r="H231" s="98" t="str">
        <f t="shared" si="7"/>
        <v>Grundschule</v>
      </c>
      <c r="I231" s="108" t="s">
        <v>1145</v>
      </c>
      <c r="J231" s="108">
        <v>5591</v>
      </c>
      <c r="L231" t="str">
        <f>IFERROR(VLOOKUP(ROWS($L$2:L231),$D$2:$E$600,2,0),"")</f>
        <v>Schule Wielandstraße</v>
      </c>
    </row>
    <row r="232" spans="1:12" ht="13.2" x14ac:dyDescent="0.25">
      <c r="A232" s="108">
        <v>5542</v>
      </c>
      <c r="B232" s="108">
        <v>0</v>
      </c>
      <c r="C232" s="108" t="s">
        <v>812</v>
      </c>
      <c r="D232">
        <f>IF(ISNUMBER(SEARCH(Eingabe!Schule,C232)),MAX($D$1:D231)+1,0)</f>
        <v>231</v>
      </c>
      <c r="E232" s="98" t="str">
        <f t="shared" si="6"/>
        <v>Schule Wildschwanbrook</v>
      </c>
      <c r="F232" s="108" t="s">
        <v>195</v>
      </c>
      <c r="G232" s="108" t="s">
        <v>139</v>
      </c>
      <c r="H232" s="98" t="str">
        <f t="shared" si="7"/>
        <v>Grundschule</v>
      </c>
      <c r="I232" s="108" t="s">
        <v>1145</v>
      </c>
      <c r="J232" s="108">
        <v>5542</v>
      </c>
      <c r="L232" t="str">
        <f>IFERROR(VLOOKUP(ROWS($L$2:L232),$D$2:$E$600,2,0),"")</f>
        <v>Schule Wildschwanbrook</v>
      </c>
    </row>
    <row r="233" spans="1:12" ht="13.2" x14ac:dyDescent="0.25">
      <c r="A233" s="108">
        <v>5244</v>
      </c>
      <c r="B233" s="108">
        <v>0</v>
      </c>
      <c r="C233" s="108" t="s">
        <v>813</v>
      </c>
      <c r="D233">
        <f>IF(ISNUMBER(SEARCH(Eingabe!Schule,C233)),MAX($D$1:D232)+1,0)</f>
        <v>232</v>
      </c>
      <c r="E233" s="98" t="str">
        <f t="shared" si="6"/>
        <v>Schule Windmühlenweg</v>
      </c>
      <c r="F233" s="108" t="s">
        <v>1078</v>
      </c>
      <c r="G233" s="108" t="s">
        <v>139</v>
      </c>
      <c r="H233" s="98" t="str">
        <f t="shared" si="7"/>
        <v>Grundschule</v>
      </c>
      <c r="I233" s="108" t="s">
        <v>1145</v>
      </c>
      <c r="J233" s="108">
        <v>5244</v>
      </c>
      <c r="L233" t="str">
        <f>IFERROR(VLOOKUP(ROWS($L$2:L233),$D$2:$E$600,2,0),"")</f>
        <v>Schule Windmühlenweg</v>
      </c>
    </row>
    <row r="234" spans="1:12" ht="13.2" x14ac:dyDescent="0.25">
      <c r="A234" s="108">
        <v>5648</v>
      </c>
      <c r="B234" s="108">
        <v>0</v>
      </c>
      <c r="C234" s="108" t="s">
        <v>814</v>
      </c>
      <c r="D234">
        <f>IF(ISNUMBER(SEARCH(Eingabe!Schule,C234)),MAX($D$1:D233)+1,0)</f>
        <v>233</v>
      </c>
      <c r="E234" s="98" t="str">
        <f t="shared" si="6"/>
        <v>Schule Zollenspieker</v>
      </c>
      <c r="F234" s="108" t="s">
        <v>1079</v>
      </c>
      <c r="G234" s="108" t="s">
        <v>139</v>
      </c>
      <c r="H234" s="98" t="str">
        <f t="shared" si="7"/>
        <v>Grundschule</v>
      </c>
      <c r="I234" s="108" t="s">
        <v>1145</v>
      </c>
      <c r="J234" s="108">
        <v>5648</v>
      </c>
      <c r="L234" t="str">
        <f>IFERROR(VLOOKUP(ROWS($L$2:L234),$D$2:$E$600,2,0),"")</f>
        <v>Schule Zollenspieker</v>
      </c>
    </row>
    <row r="235" spans="1:12" ht="13.2" x14ac:dyDescent="0.25">
      <c r="A235" s="108">
        <v>5216</v>
      </c>
      <c r="B235" s="108">
        <v>0</v>
      </c>
      <c r="C235" s="108" t="s">
        <v>815</v>
      </c>
      <c r="D235">
        <f>IF(ISNUMBER(SEARCH(Eingabe!Schule,C235)),MAX($D$1:D234)+1,0)</f>
        <v>234</v>
      </c>
      <c r="E235" s="98" t="str">
        <f t="shared" si="6"/>
        <v>Theodor-Haubach-Schule</v>
      </c>
      <c r="F235" s="108" t="s">
        <v>1080</v>
      </c>
      <c r="G235" s="108" t="s">
        <v>139</v>
      </c>
      <c r="H235" s="98" t="str">
        <f t="shared" si="7"/>
        <v>Grundschule</v>
      </c>
      <c r="I235" s="108" t="s">
        <v>1145</v>
      </c>
      <c r="J235" s="108">
        <v>5216</v>
      </c>
      <c r="L235" t="str">
        <f>IFERROR(VLOOKUP(ROWS($L$2:L235),$D$2:$E$600,2,0),"")</f>
        <v>Theodor-Haubach-Schule</v>
      </c>
    </row>
    <row r="236" spans="1:12" ht="13.2" x14ac:dyDescent="0.25">
      <c r="A236" s="108">
        <v>5119</v>
      </c>
      <c r="B236" s="108">
        <v>0</v>
      </c>
      <c r="C236" s="108" t="s">
        <v>816</v>
      </c>
      <c r="D236">
        <f>IF(ISNUMBER(SEARCH(Eingabe!Schule,C236)),MAX($D$1:D235)+1,0)</f>
        <v>235</v>
      </c>
      <c r="E236" s="98" t="str">
        <f t="shared" si="6"/>
        <v>Westerschule Finkenwerder</v>
      </c>
      <c r="F236" s="108" t="s">
        <v>1081</v>
      </c>
      <c r="G236" s="108" t="s">
        <v>139</v>
      </c>
      <c r="H236" s="98" t="str">
        <f t="shared" si="7"/>
        <v>Grundschule</v>
      </c>
      <c r="I236" s="108" t="s">
        <v>1145</v>
      </c>
      <c r="J236" s="108">
        <v>5119</v>
      </c>
      <c r="L236" t="str">
        <f>IFERROR(VLOOKUP(ROWS($L$2:L236),$D$2:$E$600,2,0),"")</f>
        <v>Westerschule Finkenwerder</v>
      </c>
    </row>
    <row r="237" spans="1:12" ht="13.2" x14ac:dyDescent="0.25">
      <c r="A237" s="108">
        <v>8204</v>
      </c>
      <c r="B237" s="108">
        <v>0</v>
      </c>
      <c r="C237" s="108" t="s">
        <v>817</v>
      </c>
      <c r="D237">
        <f>IF(ISNUMBER(SEARCH(Eingabe!Schule,C237)),MAX($D$1:D236)+1,0)</f>
        <v>236</v>
      </c>
      <c r="E237" s="98" t="str">
        <f t="shared" si="6"/>
        <v>Wichern-Schule (Grundschule)</v>
      </c>
      <c r="F237" s="108" t="s">
        <v>375</v>
      </c>
      <c r="G237" s="108" t="s">
        <v>139</v>
      </c>
      <c r="H237" s="98" t="str">
        <f t="shared" si="7"/>
        <v>Grundschule</v>
      </c>
      <c r="I237" s="108" t="s">
        <v>414</v>
      </c>
      <c r="J237" s="108">
        <v>8204</v>
      </c>
      <c r="L237" t="str">
        <f>IFERROR(VLOOKUP(ROWS($L$2:L237),$D$2:$E$600,2,0),"")</f>
        <v>Wichern-Schule (Grundschule)</v>
      </c>
    </row>
    <row r="238" spans="1:12" ht="13.2" x14ac:dyDescent="0.25">
      <c r="A238" s="108">
        <v>5311</v>
      </c>
      <c r="B238" s="108">
        <v>0</v>
      </c>
      <c r="C238" s="108" t="s">
        <v>818</v>
      </c>
      <c r="D238">
        <f>IF(ISNUMBER(SEARCH(Eingabe!Schule,C238)),MAX($D$1:D237)+1,0)</f>
        <v>237</v>
      </c>
      <c r="E238" s="98" t="str">
        <f t="shared" si="6"/>
        <v>Wolfgang-Borchert-Schule</v>
      </c>
      <c r="F238" s="108" t="s">
        <v>1082</v>
      </c>
      <c r="G238" s="108" t="s">
        <v>139</v>
      </c>
      <c r="H238" s="98" t="str">
        <f t="shared" si="7"/>
        <v>Grundschule</v>
      </c>
      <c r="I238" s="108" t="s">
        <v>1145</v>
      </c>
      <c r="J238" s="108">
        <v>5311</v>
      </c>
      <c r="L238" t="str">
        <f>IFERROR(VLOOKUP(ROWS($L$2:L238),$D$2:$E$600,2,0),"")</f>
        <v>Wolfgang-Borchert-Schule</v>
      </c>
    </row>
    <row r="239" spans="1:12" ht="13.8" thickBot="1" x14ac:dyDescent="0.3">
      <c r="A239" s="108">
        <v>7917</v>
      </c>
      <c r="B239" s="108">
        <v>0</v>
      </c>
      <c r="C239" s="108" t="s">
        <v>819</v>
      </c>
      <c r="D239">
        <f>IF(ISNUMBER(SEARCH(Eingabe!Schule,C239)),MAX($D$1:D238)+1,0)</f>
        <v>238</v>
      </c>
      <c r="E239" s="98" t="str">
        <f t="shared" si="6"/>
        <v>Zukunftsschule Alsterpalais (Grundschule)</v>
      </c>
      <c r="F239" s="108" t="s">
        <v>149</v>
      </c>
      <c r="G239" s="108" t="s">
        <v>139</v>
      </c>
      <c r="H239" s="98" t="str">
        <f t="shared" si="7"/>
        <v>Grundschule</v>
      </c>
      <c r="I239" s="108" t="s">
        <v>414</v>
      </c>
      <c r="J239" s="108">
        <v>7917</v>
      </c>
      <c r="L239" t="str">
        <f>IFERROR(VLOOKUP(ROWS($L$2:L239),$D$2:$E$600,2,0),"")</f>
        <v>Zukunftsschule Alsterpalais (Grundschule)</v>
      </c>
    </row>
    <row r="240" spans="1:12" ht="21" thickTop="1" x14ac:dyDescent="0.25">
      <c r="A240" s="107">
        <v>5040</v>
      </c>
      <c r="B240" s="107">
        <v>0</v>
      </c>
      <c r="C240" s="107" t="s">
        <v>820</v>
      </c>
      <c r="D240">
        <f>IF(ISNUMBER(SEARCH(Eingabe!Schule,C240)),MAX($D$1:D239)+1,0)</f>
        <v>239</v>
      </c>
      <c r="E240" s="98" t="str">
        <f t="shared" si="6"/>
        <v>Bildungs- und Beratungszentrum Pädagogik bei Krankheit / Autismus</v>
      </c>
      <c r="F240" s="107" t="s">
        <v>500</v>
      </c>
      <c r="G240" s="107" t="s">
        <v>146</v>
      </c>
      <c r="H240" s="98" t="str">
        <f t="shared" si="7"/>
        <v>Sonderschule</v>
      </c>
      <c r="I240" s="107"/>
      <c r="J240" s="107">
        <v>5040</v>
      </c>
      <c r="L240" t="str">
        <f>IFERROR(VLOOKUP(ROWS($L$2:L240),$D$2:$E$600,2,0),"")</f>
        <v>Bildungs- und Beratungszentrum Pädagogik bei Krankheit / Autismus</v>
      </c>
    </row>
    <row r="241" spans="1:12" ht="30.6" x14ac:dyDescent="0.25">
      <c r="A241" s="108">
        <v>5418</v>
      </c>
      <c r="B241" s="108">
        <v>0</v>
      </c>
      <c r="C241" s="108" t="s">
        <v>144</v>
      </c>
      <c r="D241">
        <f>IF(ISNUMBER(SEARCH(Eingabe!Schule,C241)),MAX($D$1:D240)+1,0)</f>
        <v>240</v>
      </c>
      <c r="E241" s="98" t="str">
        <f t="shared" si="6"/>
        <v>Bildungszentrum für Blinde und Sehbehinderte, Standort: Borgweg</v>
      </c>
      <c r="F241" s="108" t="s">
        <v>145</v>
      </c>
      <c r="G241" s="108" t="s">
        <v>146</v>
      </c>
      <c r="H241" s="98" t="str">
        <f t="shared" si="7"/>
        <v>Sonderschule</v>
      </c>
      <c r="I241" s="108" t="s">
        <v>1146</v>
      </c>
      <c r="J241" s="108">
        <v>5418</v>
      </c>
      <c r="L241" t="str">
        <f>IFERROR(VLOOKUP(ROWS($L$2:L241),$D$2:$E$600,2,0),"")</f>
        <v>Bildungszentrum für Blinde und Sehbehinderte, Standort: Borgweg</v>
      </c>
    </row>
    <row r="242" spans="1:12" ht="30.6" x14ac:dyDescent="0.25">
      <c r="A242" s="108">
        <v>5418</v>
      </c>
      <c r="B242" s="108">
        <v>1</v>
      </c>
      <c r="C242" s="108" t="s">
        <v>144</v>
      </c>
      <c r="D242">
        <f>IF(ISNUMBER(SEARCH(Eingabe!Schule,C242)),MAX($D$1:D241)+1,0)</f>
        <v>241</v>
      </c>
      <c r="E242" s="98" t="str">
        <f t="shared" si="6"/>
        <v>Bildungszentrum für Blinde und Sehbehinderte, Standort: Grasweg</v>
      </c>
      <c r="F242" s="108" t="s">
        <v>407</v>
      </c>
      <c r="G242" s="108" t="s">
        <v>146</v>
      </c>
      <c r="H242" s="98" t="str">
        <f t="shared" si="7"/>
        <v>Sonderschule</v>
      </c>
      <c r="I242" s="108" t="s">
        <v>1146</v>
      </c>
      <c r="J242" s="108">
        <v>5418</v>
      </c>
      <c r="L242" t="str">
        <f>IFERROR(VLOOKUP(ROWS($L$2:L242),$D$2:$E$600,2,0),"")</f>
        <v>Bildungszentrum für Blinde und Sehbehinderte, Standort: Grasweg</v>
      </c>
    </row>
    <row r="243" spans="1:12" ht="20.399999999999999" x14ac:dyDescent="0.25">
      <c r="A243" s="108">
        <v>3218</v>
      </c>
      <c r="B243" s="108">
        <v>0</v>
      </c>
      <c r="C243" s="108" t="s">
        <v>148</v>
      </c>
      <c r="D243">
        <f>IF(ISNUMBER(SEARCH(Eingabe!Schule,C243)),MAX($D$1:D242)+1,0)</f>
        <v>242</v>
      </c>
      <c r="E243" s="98" t="str">
        <f t="shared" si="6"/>
        <v>Bugenhagen-Schule Alsterdorf, Schule für Kinder mit besonderem Förderbedarf</v>
      </c>
      <c r="F243" s="108" t="s">
        <v>149</v>
      </c>
      <c r="G243" s="108" t="s">
        <v>146</v>
      </c>
      <c r="H243" s="98" t="str">
        <f t="shared" si="7"/>
        <v>Sonderschule</v>
      </c>
      <c r="I243" s="108" t="s">
        <v>150</v>
      </c>
      <c r="J243" s="108">
        <v>3218</v>
      </c>
      <c r="L243" t="str">
        <f>IFERROR(VLOOKUP(ROWS($L$2:L243),$D$2:$E$600,2,0),"")</f>
        <v>Bugenhagen-Schule Alsterdorf, Schule für Kinder mit besonderem Förderbedarf</v>
      </c>
    </row>
    <row r="244" spans="1:12" ht="13.2" x14ac:dyDescent="0.25">
      <c r="A244" s="108">
        <v>7706</v>
      </c>
      <c r="B244" s="108">
        <v>0</v>
      </c>
      <c r="C244" s="108" t="s">
        <v>151</v>
      </c>
      <c r="D244">
        <f>IF(ISNUMBER(SEARCH(Eingabe!Schule,C244)),MAX($D$1:D243)+1,0)</f>
        <v>243</v>
      </c>
      <c r="E244" s="98" t="str">
        <f t="shared" si="6"/>
        <v>Christophorus-Schule</v>
      </c>
      <c r="F244" s="108" t="s">
        <v>152</v>
      </c>
      <c r="G244" s="108" t="s">
        <v>146</v>
      </c>
      <c r="H244" s="98" t="str">
        <f t="shared" si="7"/>
        <v>Sonderschule</v>
      </c>
      <c r="I244" s="108" t="s">
        <v>150</v>
      </c>
      <c r="J244" s="108">
        <v>7706</v>
      </c>
      <c r="L244" t="str">
        <f>IFERROR(VLOOKUP(ROWS($L$2:L244),$D$2:$E$600,2,0),"")</f>
        <v>Christophorus-Schule</v>
      </c>
    </row>
    <row r="245" spans="1:12" ht="13.2" x14ac:dyDescent="0.25">
      <c r="A245" s="108">
        <v>5145</v>
      </c>
      <c r="B245" s="108">
        <v>0</v>
      </c>
      <c r="C245" s="108" t="s">
        <v>153</v>
      </c>
      <c r="D245">
        <f>IF(ISNUMBER(SEARCH(Eingabe!Schule,C245)),MAX($D$1:D244)+1,0)</f>
        <v>244</v>
      </c>
      <c r="E245" s="98" t="str">
        <f t="shared" si="6"/>
        <v>Elbschule Bildungszentrum Hören und Kommunikation</v>
      </c>
      <c r="F245" s="108" t="s">
        <v>154</v>
      </c>
      <c r="G245" s="108" t="s">
        <v>146</v>
      </c>
      <c r="H245" s="98" t="str">
        <f t="shared" si="7"/>
        <v>Sonderschule</v>
      </c>
      <c r="I245" s="108" t="s">
        <v>155</v>
      </c>
      <c r="J245" s="108">
        <v>5145</v>
      </c>
      <c r="L245" t="str">
        <f>IFERROR(VLOOKUP(ROWS($L$2:L245),$D$2:$E$600,2,0),"")</f>
        <v>Elbschule Bildungszentrum Hören und Kommunikation</v>
      </c>
    </row>
    <row r="246" spans="1:12" ht="13.2" x14ac:dyDescent="0.25">
      <c r="A246" s="108">
        <v>8106</v>
      </c>
      <c r="B246" s="108">
        <v>0</v>
      </c>
      <c r="C246" s="108" t="s">
        <v>156</v>
      </c>
      <c r="D246">
        <f>IF(ISNUMBER(SEARCH(Eingabe!Schule,C246)),MAX($D$1:D245)+1,0)</f>
        <v>245</v>
      </c>
      <c r="E246" s="98" t="str">
        <f t="shared" si="6"/>
        <v>Friedrich-Robbe-Institut</v>
      </c>
      <c r="F246" s="108" t="s">
        <v>157</v>
      </c>
      <c r="G246" s="108" t="s">
        <v>146</v>
      </c>
      <c r="H246" s="98" t="str">
        <f t="shared" si="7"/>
        <v>Sonderschule</v>
      </c>
      <c r="I246" s="108" t="s">
        <v>150</v>
      </c>
      <c r="J246" s="108">
        <v>8106</v>
      </c>
      <c r="L246" t="str">
        <f>IFERROR(VLOOKUP(ROWS($L$2:L246),$D$2:$E$600,2,0),"")</f>
        <v>Friedrich-Robbe-Institut</v>
      </c>
    </row>
    <row r="247" spans="1:12" ht="13.2" x14ac:dyDescent="0.25">
      <c r="A247" s="108">
        <v>5417</v>
      </c>
      <c r="B247" s="108">
        <v>0</v>
      </c>
      <c r="C247" s="108" t="s">
        <v>158</v>
      </c>
      <c r="D247">
        <f>IF(ISNUMBER(SEARCH(Eingabe!Schule,C247)),MAX($D$1:D246)+1,0)</f>
        <v>246</v>
      </c>
      <c r="E247" s="98" t="str">
        <f t="shared" si="6"/>
        <v>Kurt-Juster-Schule</v>
      </c>
      <c r="F247" s="108" t="s">
        <v>149</v>
      </c>
      <c r="G247" s="108" t="s">
        <v>146</v>
      </c>
      <c r="H247" s="98" t="str">
        <f t="shared" si="7"/>
        <v>Sonderschule</v>
      </c>
      <c r="I247" s="108" t="s">
        <v>159</v>
      </c>
      <c r="J247" s="108">
        <v>5417</v>
      </c>
      <c r="L247" t="str">
        <f>IFERROR(VLOOKUP(ROWS($L$2:L247),$D$2:$E$600,2,0),"")</f>
        <v>Kurt-Juster-Schule</v>
      </c>
    </row>
    <row r="248" spans="1:12" ht="13.2" x14ac:dyDescent="0.25">
      <c r="A248" s="108">
        <v>8117</v>
      </c>
      <c r="B248" s="108">
        <v>0</v>
      </c>
      <c r="C248" s="108" t="s">
        <v>160</v>
      </c>
      <c r="D248">
        <f>IF(ISNUMBER(SEARCH(Eingabe!Schule,C248)),MAX($D$1:D247)+1,0)</f>
        <v>247</v>
      </c>
      <c r="E248" s="98" t="str">
        <f t="shared" si="6"/>
        <v>Michael Schule</v>
      </c>
      <c r="F248" s="108" t="s">
        <v>161</v>
      </c>
      <c r="G248" s="108" t="s">
        <v>146</v>
      </c>
      <c r="H248" s="98" t="str">
        <f t="shared" si="7"/>
        <v>Sonderschule</v>
      </c>
      <c r="I248" s="108" t="s">
        <v>150</v>
      </c>
      <c r="J248" s="108">
        <v>8117</v>
      </c>
      <c r="L248" t="str">
        <f>IFERROR(VLOOKUP(ROWS($L$2:L248),$D$2:$E$600,2,0),"")</f>
        <v>Michael Schule</v>
      </c>
    </row>
    <row r="249" spans="1:12" ht="13.2" x14ac:dyDescent="0.25">
      <c r="A249" s="108">
        <v>7707</v>
      </c>
      <c r="B249" s="108">
        <v>0</v>
      </c>
      <c r="C249" s="108" t="s">
        <v>162</v>
      </c>
      <c r="D249">
        <f>IF(ISNUMBER(SEARCH(Eingabe!Schule,C249)),MAX($D$1:D248)+1,0)</f>
        <v>248</v>
      </c>
      <c r="E249" s="98" t="str">
        <f t="shared" si="6"/>
        <v>Raphael-Schule</v>
      </c>
      <c r="F249" s="108" t="s">
        <v>163</v>
      </c>
      <c r="G249" s="108" t="s">
        <v>146</v>
      </c>
      <c r="H249" s="98" t="str">
        <f t="shared" si="7"/>
        <v>Sonderschule</v>
      </c>
      <c r="I249" s="108" t="s">
        <v>150</v>
      </c>
      <c r="J249" s="108">
        <v>7707</v>
      </c>
      <c r="L249" t="str">
        <f>IFERROR(VLOOKUP(ROWS($L$2:L249),$D$2:$E$600,2,0),"")</f>
        <v>Raphael-Schule</v>
      </c>
    </row>
    <row r="250" spans="1:12" ht="13.2" x14ac:dyDescent="0.25">
      <c r="A250" s="108">
        <v>5350</v>
      </c>
      <c r="B250" s="108">
        <v>0</v>
      </c>
      <c r="C250" s="108" t="s">
        <v>164</v>
      </c>
      <c r="D250">
        <f>IF(ISNUMBER(SEARCH(Eingabe!Schule,C250)),MAX($D$1:D249)+1,0)</f>
        <v>249</v>
      </c>
      <c r="E250" s="98" t="str">
        <f t="shared" si="6"/>
        <v>ReBBZ Altona, Standort: Bernstorffstraße</v>
      </c>
      <c r="F250" s="108" t="s">
        <v>165</v>
      </c>
      <c r="G250" s="108" t="s">
        <v>146</v>
      </c>
      <c r="H250" s="98" t="str">
        <f t="shared" si="7"/>
        <v>Sonderschule</v>
      </c>
      <c r="I250" s="108" t="s">
        <v>159</v>
      </c>
      <c r="J250" s="108">
        <v>5350</v>
      </c>
      <c r="L250" t="str">
        <f>IFERROR(VLOOKUP(ROWS($L$2:L250),$D$2:$E$600,2,0),"")</f>
        <v>ReBBZ Altona, Standort: Bernstorffstraße</v>
      </c>
    </row>
    <row r="251" spans="1:12" ht="13.2" x14ac:dyDescent="0.25">
      <c r="A251" s="108">
        <v>5350</v>
      </c>
      <c r="B251" s="108">
        <v>1</v>
      </c>
      <c r="C251" s="108" t="s">
        <v>164</v>
      </c>
      <c r="D251">
        <f>IF(ISNUMBER(SEARCH(Eingabe!Schule,C251)),MAX($D$1:D250)+1,0)</f>
        <v>250</v>
      </c>
      <c r="E251" s="98" t="str">
        <f t="shared" si="6"/>
        <v>ReBBZ Altona, Standort: Carsten-Rehder-Straße</v>
      </c>
      <c r="F251" s="108" t="s">
        <v>166</v>
      </c>
      <c r="G251" s="108" t="s">
        <v>146</v>
      </c>
      <c r="H251" s="98" t="str">
        <f t="shared" si="7"/>
        <v>Sonderschule</v>
      </c>
      <c r="I251" s="108" t="s">
        <v>159</v>
      </c>
      <c r="J251" s="108">
        <v>5350</v>
      </c>
      <c r="L251" t="str">
        <f>IFERROR(VLOOKUP(ROWS($L$2:L251),$D$2:$E$600,2,0),"")</f>
        <v>ReBBZ Altona, Standort: Carsten-Rehder-Straße</v>
      </c>
    </row>
    <row r="252" spans="1:12" ht="13.2" x14ac:dyDescent="0.25">
      <c r="A252" s="108">
        <v>5350</v>
      </c>
      <c r="B252" s="108">
        <v>2</v>
      </c>
      <c r="C252" s="108" t="s">
        <v>164</v>
      </c>
      <c r="D252">
        <f>IF(ISNUMBER(SEARCH(Eingabe!Schule,C252)),MAX($D$1:D251)+1,0)</f>
        <v>251</v>
      </c>
      <c r="E252" s="98" t="str">
        <f t="shared" si="6"/>
        <v>ReBBZ Altona, Standort: Sommerhuder Straße</v>
      </c>
      <c r="F252" s="108" t="s">
        <v>167</v>
      </c>
      <c r="G252" s="108" t="s">
        <v>146</v>
      </c>
      <c r="H252" s="98" t="str">
        <f t="shared" si="7"/>
        <v>Sonderschule</v>
      </c>
      <c r="I252" s="108" t="s">
        <v>159</v>
      </c>
      <c r="J252" s="108">
        <v>5350</v>
      </c>
      <c r="L252" t="str">
        <f>IFERROR(VLOOKUP(ROWS($L$2:L252),$D$2:$E$600,2,0),"")</f>
        <v>ReBBZ Altona, Standort: Sommerhuder Straße</v>
      </c>
    </row>
    <row r="253" spans="1:12" ht="13.2" x14ac:dyDescent="0.25">
      <c r="A253" s="108">
        <v>5351</v>
      </c>
      <c r="B253" s="108">
        <v>0</v>
      </c>
      <c r="C253" s="108" t="s">
        <v>168</v>
      </c>
      <c r="D253">
        <f>IF(ISNUMBER(SEARCH(Eingabe!Schule,C253)),MAX($D$1:D252)+1,0)</f>
        <v>252</v>
      </c>
      <c r="E253" s="98" t="str">
        <f t="shared" si="6"/>
        <v>ReBBZ Altona-West, Standort: Böttcherkamp</v>
      </c>
      <c r="F253" s="108" t="s">
        <v>169</v>
      </c>
      <c r="G253" s="108" t="s">
        <v>146</v>
      </c>
      <c r="H253" s="98" t="str">
        <f t="shared" si="7"/>
        <v>Sonderschule</v>
      </c>
      <c r="I253" s="108" t="s">
        <v>159</v>
      </c>
      <c r="J253" s="108">
        <v>5351</v>
      </c>
      <c r="L253" t="str">
        <f>IFERROR(VLOOKUP(ROWS($L$2:L253),$D$2:$E$600,2,0),"")</f>
        <v>ReBBZ Altona-West, Standort: Böttcherkamp</v>
      </c>
    </row>
    <row r="254" spans="1:12" ht="13.2" x14ac:dyDescent="0.25">
      <c r="A254" s="108">
        <v>5351</v>
      </c>
      <c r="B254" s="108">
        <v>1</v>
      </c>
      <c r="C254" s="108" t="s">
        <v>168</v>
      </c>
      <c r="D254">
        <f>IF(ISNUMBER(SEARCH(Eingabe!Schule,C254)),MAX($D$1:D253)+1,0)</f>
        <v>253</v>
      </c>
      <c r="E254" s="98" t="str">
        <f t="shared" si="6"/>
        <v>ReBBZ Altona-West, Standort: Böttcherkamp</v>
      </c>
      <c r="F254" s="108" t="s">
        <v>169</v>
      </c>
      <c r="G254" s="108" t="s">
        <v>146</v>
      </c>
      <c r="H254" s="98" t="str">
        <f t="shared" si="7"/>
        <v>Sonderschule</v>
      </c>
      <c r="I254" s="108" t="s">
        <v>159</v>
      </c>
      <c r="J254" s="108">
        <v>5351</v>
      </c>
      <c r="L254" t="str">
        <f>IFERROR(VLOOKUP(ROWS($L$2:L254),$D$2:$E$600,2,0),"")</f>
        <v>ReBBZ Altona-West, Standort: Böttcherkamp</v>
      </c>
    </row>
    <row r="255" spans="1:12" ht="13.2" x14ac:dyDescent="0.25">
      <c r="A255" s="108">
        <v>5352</v>
      </c>
      <c r="B255" s="108">
        <v>0</v>
      </c>
      <c r="C255" s="108" t="s">
        <v>170</v>
      </c>
      <c r="D255">
        <f>IF(ISNUMBER(SEARCH(Eingabe!Schule,C255)),MAX($D$1:D254)+1,0)</f>
        <v>254</v>
      </c>
      <c r="E255" s="98" t="str">
        <f t="shared" si="6"/>
        <v>ReBBZ Bergedorf, Standort: Reinbeker Redder</v>
      </c>
      <c r="F255" s="108" t="s">
        <v>172</v>
      </c>
      <c r="G255" s="108" t="s">
        <v>146</v>
      </c>
      <c r="H255" s="98" t="str">
        <f t="shared" si="7"/>
        <v>Sonderschule</v>
      </c>
      <c r="I255" s="108" t="s">
        <v>159</v>
      </c>
      <c r="J255" s="108">
        <v>5352</v>
      </c>
      <c r="L255" t="str">
        <f>IFERROR(VLOOKUP(ROWS($L$2:L255),$D$2:$E$600,2,0),"")</f>
        <v>ReBBZ Bergedorf, Standort: Reinbeker Redder</v>
      </c>
    </row>
    <row r="256" spans="1:12" ht="13.2" x14ac:dyDescent="0.25">
      <c r="A256" s="108">
        <v>5352</v>
      </c>
      <c r="B256" s="108">
        <v>2</v>
      </c>
      <c r="C256" s="108" t="s">
        <v>170</v>
      </c>
      <c r="D256">
        <f>IF(ISNUMBER(SEARCH(Eingabe!Schule,C256)),MAX($D$1:D255)+1,0)</f>
        <v>255</v>
      </c>
      <c r="E256" s="98" t="str">
        <f t="shared" si="6"/>
        <v>ReBBZ Bergedorf, Standort: Reinbeker Redder</v>
      </c>
      <c r="F256" s="108" t="s">
        <v>172</v>
      </c>
      <c r="G256" s="108" t="s">
        <v>146</v>
      </c>
      <c r="H256" s="98" t="str">
        <f t="shared" si="7"/>
        <v>Sonderschule</v>
      </c>
      <c r="I256" s="108" t="s">
        <v>159</v>
      </c>
      <c r="J256" s="108">
        <v>5352</v>
      </c>
      <c r="L256" t="str">
        <f>IFERROR(VLOOKUP(ROWS($L$2:L256),$D$2:$E$600,2,0),"")</f>
        <v>ReBBZ Bergedorf, Standort: Reinbeker Redder</v>
      </c>
    </row>
    <row r="257" spans="1:12" ht="13.2" x14ac:dyDescent="0.25">
      <c r="A257" s="108">
        <v>5352</v>
      </c>
      <c r="B257" s="108">
        <v>3</v>
      </c>
      <c r="C257" s="108" t="s">
        <v>170</v>
      </c>
      <c r="D257">
        <f>IF(ISNUMBER(SEARCH(Eingabe!Schule,C257)),MAX($D$1:D256)+1,0)</f>
        <v>256</v>
      </c>
      <c r="E257" s="98" t="str">
        <f t="shared" si="6"/>
        <v>ReBBZ Bergedorf, Standort: Reinbeker Redder</v>
      </c>
      <c r="F257" s="108" t="s">
        <v>172</v>
      </c>
      <c r="G257" s="108" t="s">
        <v>146</v>
      </c>
      <c r="H257" s="98" t="str">
        <f t="shared" si="7"/>
        <v>Sonderschule</v>
      </c>
      <c r="I257" s="108" t="s">
        <v>159</v>
      </c>
      <c r="J257" s="108">
        <v>5352</v>
      </c>
      <c r="L257" t="str">
        <f>IFERROR(VLOOKUP(ROWS($L$2:L257),$D$2:$E$600,2,0),"")</f>
        <v>ReBBZ Bergedorf, Standort: Reinbeker Redder</v>
      </c>
    </row>
    <row r="258" spans="1:12" ht="13.2" x14ac:dyDescent="0.25">
      <c r="A258" s="108">
        <v>5356</v>
      </c>
      <c r="B258" s="108">
        <v>0</v>
      </c>
      <c r="C258" s="108" t="s">
        <v>173</v>
      </c>
      <c r="D258">
        <f>IF(ISNUMBER(SEARCH(Eingabe!Schule,C258)),MAX($D$1:D257)+1,0)</f>
        <v>257</v>
      </c>
      <c r="E258" s="98" t="str">
        <f t="shared" si="6"/>
        <v>ReBBZ Billstedt, Standort: Steinfeldtstraße</v>
      </c>
      <c r="F258" s="108" t="s">
        <v>174</v>
      </c>
      <c r="G258" s="108" t="s">
        <v>146</v>
      </c>
      <c r="H258" s="98" t="str">
        <f t="shared" si="7"/>
        <v>Sonderschule</v>
      </c>
      <c r="I258" s="108" t="s">
        <v>159</v>
      </c>
      <c r="J258" s="108">
        <v>5356</v>
      </c>
      <c r="L258" t="str">
        <f>IFERROR(VLOOKUP(ROWS($L$2:L258),$D$2:$E$600,2,0),"")</f>
        <v>ReBBZ Billstedt, Standort: Steinfeldtstraße</v>
      </c>
    </row>
    <row r="259" spans="1:12" ht="13.2" x14ac:dyDescent="0.25">
      <c r="A259" s="108">
        <v>5356</v>
      </c>
      <c r="B259" s="108">
        <v>1</v>
      </c>
      <c r="C259" s="108" t="s">
        <v>173</v>
      </c>
      <c r="D259">
        <f>IF(ISNUMBER(SEARCH(Eingabe!Schule,C259)),MAX($D$1:D258)+1,0)</f>
        <v>258</v>
      </c>
      <c r="E259" s="98" t="str">
        <f t="shared" ref="E259:E313" si="8">IF(OR(B259&gt;0,B260&gt;0),C259&amp;", Standort: "&amp;F259,C259)</f>
        <v>ReBBZ Billstedt, Standort: Hauskoppelstieg</v>
      </c>
      <c r="F259" s="108" t="s">
        <v>175</v>
      </c>
      <c r="G259" s="108" t="s">
        <v>146</v>
      </c>
      <c r="H259" s="98" t="str">
        <f t="shared" ref="H259:H322" si="9">IF(G259="Grundschulen","Grundschule",IF(G259="Sonderschulen","Sonderschule",IF(G259="Stadtteilschulen","Stadtteilschule",IF(G259="Gymnasien","Gymnasium",""))))</f>
        <v>Sonderschule</v>
      </c>
      <c r="I259" s="108" t="s">
        <v>159</v>
      </c>
      <c r="J259" s="108">
        <v>5356</v>
      </c>
      <c r="L259" t="str">
        <f>IFERROR(VLOOKUP(ROWS($L$2:L259),$D$2:$E$600,2,0),"")</f>
        <v>ReBBZ Billstedt, Standort: Hauskoppelstieg</v>
      </c>
    </row>
    <row r="260" spans="1:12" ht="13.2" x14ac:dyDescent="0.25">
      <c r="A260" s="108">
        <v>5356</v>
      </c>
      <c r="B260" s="108">
        <v>4</v>
      </c>
      <c r="C260" s="108" t="s">
        <v>173</v>
      </c>
      <c r="D260">
        <f>IF(ISNUMBER(SEARCH(Eingabe!Schule,C260)),MAX($D$1:D259)+1,0)</f>
        <v>259</v>
      </c>
      <c r="E260" s="98" t="str">
        <f t="shared" si="8"/>
        <v>ReBBZ Billstedt, Standort: Steinfeldtstraße</v>
      </c>
      <c r="F260" s="108" t="s">
        <v>174</v>
      </c>
      <c r="G260" s="108" t="s">
        <v>146</v>
      </c>
      <c r="H260" s="98" t="str">
        <f t="shared" si="9"/>
        <v>Sonderschule</v>
      </c>
      <c r="I260" s="108" t="s">
        <v>159</v>
      </c>
      <c r="J260" s="108">
        <v>5356</v>
      </c>
      <c r="L260" t="str">
        <f>IFERROR(VLOOKUP(ROWS($L$2:L260),$D$2:$E$600,2,0),"")</f>
        <v>ReBBZ Billstedt, Standort: Steinfeldtstraße</v>
      </c>
    </row>
    <row r="261" spans="1:12" ht="13.2" x14ac:dyDescent="0.25">
      <c r="A261" s="108">
        <v>5353</v>
      </c>
      <c r="B261" s="108">
        <v>0</v>
      </c>
      <c r="C261" s="108" t="s">
        <v>177</v>
      </c>
      <c r="D261">
        <f>IF(ISNUMBER(SEARCH(Eingabe!Schule,C261)),MAX($D$1:D260)+1,0)</f>
        <v>260</v>
      </c>
      <c r="E261" s="98" t="str">
        <f t="shared" si="8"/>
        <v>ReBBZ Eimsbüttel, Standort: Bindfeldweg</v>
      </c>
      <c r="F261" s="108" t="s">
        <v>178</v>
      </c>
      <c r="G261" s="108" t="s">
        <v>146</v>
      </c>
      <c r="H261" s="98" t="str">
        <f t="shared" si="9"/>
        <v>Sonderschule</v>
      </c>
      <c r="I261" s="108" t="s">
        <v>159</v>
      </c>
      <c r="J261" s="108">
        <v>5353</v>
      </c>
      <c r="L261" t="str">
        <f>IFERROR(VLOOKUP(ROWS($L$2:L261),$D$2:$E$600,2,0),"")</f>
        <v>ReBBZ Eimsbüttel, Standort: Bindfeldweg</v>
      </c>
    </row>
    <row r="262" spans="1:12" ht="13.2" x14ac:dyDescent="0.25">
      <c r="A262" s="108">
        <v>5353</v>
      </c>
      <c r="B262" s="108">
        <v>2</v>
      </c>
      <c r="C262" s="108" t="s">
        <v>177</v>
      </c>
      <c r="D262">
        <f>IF(ISNUMBER(SEARCH(Eingabe!Schule,C262)),MAX($D$1:D261)+1,0)</f>
        <v>261</v>
      </c>
      <c r="E262" s="98" t="str">
        <f t="shared" si="8"/>
        <v>ReBBZ Eimsbüttel, Standort: Bindfeldweg</v>
      </c>
      <c r="F262" s="108" t="s">
        <v>178</v>
      </c>
      <c r="G262" s="108" t="s">
        <v>146</v>
      </c>
      <c r="H262" s="98" t="str">
        <f t="shared" si="9"/>
        <v>Sonderschule</v>
      </c>
      <c r="I262" s="108" t="s">
        <v>159</v>
      </c>
      <c r="J262" s="108">
        <v>5353</v>
      </c>
      <c r="L262" t="str">
        <f>IFERROR(VLOOKUP(ROWS($L$2:L262),$D$2:$E$600,2,0),"")</f>
        <v>ReBBZ Eimsbüttel, Standort: Bindfeldweg</v>
      </c>
    </row>
    <row r="263" spans="1:12" ht="13.2" x14ac:dyDescent="0.25">
      <c r="A263" s="108">
        <v>5353</v>
      </c>
      <c r="B263" s="108">
        <v>3</v>
      </c>
      <c r="C263" s="108" t="s">
        <v>177</v>
      </c>
      <c r="D263">
        <f>IF(ISNUMBER(SEARCH(Eingabe!Schule,C263)),MAX($D$1:D262)+1,0)</f>
        <v>262</v>
      </c>
      <c r="E263" s="98" t="str">
        <f t="shared" si="8"/>
        <v>ReBBZ Eimsbüttel, Standort: Eduardstraße</v>
      </c>
      <c r="F263" s="108" t="s">
        <v>999</v>
      </c>
      <c r="G263" s="108" t="s">
        <v>146</v>
      </c>
      <c r="H263" s="98" t="str">
        <f t="shared" si="9"/>
        <v>Sonderschule</v>
      </c>
      <c r="I263" s="108" t="s">
        <v>159</v>
      </c>
      <c r="J263" s="108">
        <v>5353</v>
      </c>
      <c r="L263" t="str">
        <f>IFERROR(VLOOKUP(ROWS($L$2:L263),$D$2:$E$600,2,0),"")</f>
        <v>ReBBZ Eimsbüttel, Standort: Eduardstraße</v>
      </c>
    </row>
    <row r="264" spans="1:12" ht="13.2" x14ac:dyDescent="0.25">
      <c r="A264" s="108">
        <v>5355</v>
      </c>
      <c r="B264" s="108">
        <v>0</v>
      </c>
      <c r="C264" s="108" t="s">
        <v>180</v>
      </c>
      <c r="D264">
        <f>IF(ISNUMBER(SEARCH(Eingabe!Schule,C264)),MAX($D$1:D263)+1,0)</f>
        <v>263</v>
      </c>
      <c r="E264" s="98" t="str">
        <f t="shared" si="8"/>
        <v>ReBBZ Harburg, Standort: Schwarzenbergstraße</v>
      </c>
      <c r="F264" s="108" t="s">
        <v>182</v>
      </c>
      <c r="G264" s="108" t="s">
        <v>146</v>
      </c>
      <c r="H264" s="98" t="str">
        <f t="shared" si="9"/>
        <v>Sonderschule</v>
      </c>
      <c r="I264" s="108" t="s">
        <v>159</v>
      </c>
      <c r="J264" s="108">
        <v>5355</v>
      </c>
      <c r="L264" t="str">
        <f>IFERROR(VLOOKUP(ROWS($L$2:L264),$D$2:$E$600,2,0),"")</f>
        <v>ReBBZ Harburg, Standort: Schwarzenbergstraße</v>
      </c>
    </row>
    <row r="265" spans="1:12" ht="13.2" x14ac:dyDescent="0.25">
      <c r="A265" s="108">
        <v>5355</v>
      </c>
      <c r="B265" s="108">
        <v>2</v>
      </c>
      <c r="C265" s="108" t="s">
        <v>180</v>
      </c>
      <c r="D265">
        <f>IF(ISNUMBER(SEARCH(Eingabe!Schule,C265)),MAX($D$1:D264)+1,0)</f>
        <v>264</v>
      </c>
      <c r="E265" s="98" t="str">
        <f t="shared" si="8"/>
        <v>ReBBZ Harburg, Standort: Lüneburger Tor</v>
      </c>
      <c r="F265" s="108" t="s">
        <v>1083</v>
      </c>
      <c r="G265" s="108" t="s">
        <v>146</v>
      </c>
      <c r="H265" s="98" t="str">
        <f t="shared" si="9"/>
        <v>Sonderschule</v>
      </c>
      <c r="I265" s="108" t="s">
        <v>159</v>
      </c>
      <c r="J265" s="108">
        <v>5355</v>
      </c>
      <c r="L265" t="str">
        <f>IFERROR(VLOOKUP(ROWS($L$2:L265),$D$2:$E$600,2,0),"")</f>
        <v>ReBBZ Harburg, Standort: Lüneburger Tor</v>
      </c>
    </row>
    <row r="266" spans="1:12" ht="13.2" x14ac:dyDescent="0.25">
      <c r="A266" s="108">
        <v>5358</v>
      </c>
      <c r="B266" s="108">
        <v>0</v>
      </c>
      <c r="C266" s="108" t="s">
        <v>184</v>
      </c>
      <c r="D266">
        <f>IF(ISNUMBER(SEARCH(Eingabe!Schule,C266)),MAX($D$1:D265)+1,0)</f>
        <v>265</v>
      </c>
      <c r="E266" s="98" t="str">
        <f t="shared" si="8"/>
        <v>ReBBZ Mitte, Standort: Pröbenweg</v>
      </c>
      <c r="F266" s="108" t="s">
        <v>185</v>
      </c>
      <c r="G266" s="108" t="s">
        <v>146</v>
      </c>
      <c r="H266" s="98" t="str">
        <f t="shared" si="9"/>
        <v>Sonderschule</v>
      </c>
      <c r="I266" s="108" t="s">
        <v>159</v>
      </c>
      <c r="J266" s="108">
        <v>5358</v>
      </c>
      <c r="L266" t="str">
        <f>IFERROR(VLOOKUP(ROWS($L$2:L266),$D$2:$E$600,2,0),"")</f>
        <v>ReBBZ Mitte, Standort: Pröbenweg</v>
      </c>
    </row>
    <row r="267" spans="1:12" ht="13.2" x14ac:dyDescent="0.25">
      <c r="A267" s="108">
        <v>5358</v>
      </c>
      <c r="B267" s="108">
        <v>1</v>
      </c>
      <c r="C267" s="108" t="s">
        <v>184</v>
      </c>
      <c r="D267">
        <f>IF(ISNUMBER(SEARCH(Eingabe!Schule,C267)),MAX($D$1:D266)+1,0)</f>
        <v>266</v>
      </c>
      <c r="E267" s="98" t="str">
        <f t="shared" si="8"/>
        <v>ReBBZ Mitte, Standort: Osterbrook</v>
      </c>
      <c r="F267" s="108" t="s">
        <v>948</v>
      </c>
      <c r="G267" s="108" t="s">
        <v>146</v>
      </c>
      <c r="H267" s="98" t="str">
        <f t="shared" si="9"/>
        <v>Sonderschule</v>
      </c>
      <c r="I267" s="108" t="s">
        <v>159</v>
      </c>
      <c r="J267" s="108">
        <v>5358</v>
      </c>
      <c r="L267" t="str">
        <f>IFERROR(VLOOKUP(ROWS($L$2:L267),$D$2:$E$600,2,0),"")</f>
        <v>ReBBZ Mitte, Standort: Osterbrook</v>
      </c>
    </row>
    <row r="268" spans="1:12" ht="13.2" x14ac:dyDescent="0.25">
      <c r="A268" s="108">
        <v>5358</v>
      </c>
      <c r="B268" s="108">
        <v>2</v>
      </c>
      <c r="C268" s="108" t="s">
        <v>184</v>
      </c>
      <c r="D268">
        <f>IF(ISNUMBER(SEARCH(Eingabe!Schule,C268)),MAX($D$1:D267)+1,0)</f>
        <v>267</v>
      </c>
      <c r="E268" s="98" t="str">
        <f t="shared" si="8"/>
        <v>ReBBZ Mitte, Standort: Laeiszstraße</v>
      </c>
      <c r="F268" s="108" t="s">
        <v>187</v>
      </c>
      <c r="G268" s="108" t="s">
        <v>146</v>
      </c>
      <c r="H268" s="98" t="str">
        <f t="shared" si="9"/>
        <v>Sonderschule</v>
      </c>
      <c r="I268" s="108" t="s">
        <v>159</v>
      </c>
      <c r="J268" s="108">
        <v>5358</v>
      </c>
      <c r="L268" t="str">
        <f>IFERROR(VLOOKUP(ROWS($L$2:L268),$D$2:$E$600,2,0),"")</f>
        <v>ReBBZ Mitte, Standort: Laeiszstraße</v>
      </c>
    </row>
    <row r="269" spans="1:12" ht="13.2" x14ac:dyDescent="0.25">
      <c r="A269" s="108">
        <v>5360</v>
      </c>
      <c r="B269" s="108">
        <v>0</v>
      </c>
      <c r="C269" s="108" t="s">
        <v>188</v>
      </c>
      <c r="D269">
        <f>IF(ISNUMBER(SEARCH(Eingabe!Schule,C269)),MAX($D$1:D268)+1,0)</f>
        <v>268</v>
      </c>
      <c r="E269" s="98" t="str">
        <f t="shared" si="8"/>
        <v>ReBBZ Nord, Standort: Sengelmannstraße</v>
      </c>
      <c r="F269" s="108" t="s">
        <v>189</v>
      </c>
      <c r="G269" s="108" t="s">
        <v>146</v>
      </c>
      <c r="H269" s="98" t="str">
        <f t="shared" si="9"/>
        <v>Sonderschule</v>
      </c>
      <c r="I269" s="108" t="s">
        <v>159</v>
      </c>
      <c r="J269" s="108">
        <v>5360</v>
      </c>
      <c r="L269" t="str">
        <f>IFERROR(VLOOKUP(ROWS($L$2:L269),$D$2:$E$600,2,0),"")</f>
        <v>ReBBZ Nord, Standort: Sengelmannstraße</v>
      </c>
    </row>
    <row r="270" spans="1:12" ht="13.2" x14ac:dyDescent="0.25">
      <c r="A270" s="108">
        <v>5360</v>
      </c>
      <c r="B270" s="108">
        <v>1</v>
      </c>
      <c r="C270" s="108" t="s">
        <v>188</v>
      </c>
      <c r="D270">
        <f>IF(ISNUMBER(SEARCH(Eingabe!Schule,C270)),MAX($D$1:D269)+1,0)</f>
        <v>269</v>
      </c>
      <c r="E270" s="98" t="str">
        <f t="shared" si="8"/>
        <v>ReBBZ Nord, Standort: Sengelmannstraße</v>
      </c>
      <c r="F270" s="108" t="s">
        <v>189</v>
      </c>
      <c r="G270" s="108" t="s">
        <v>146</v>
      </c>
      <c r="H270" s="98" t="str">
        <f t="shared" si="9"/>
        <v>Sonderschule</v>
      </c>
      <c r="I270" s="108" t="s">
        <v>159</v>
      </c>
      <c r="J270" s="108">
        <v>5360</v>
      </c>
      <c r="L270" t="str">
        <f>IFERROR(VLOOKUP(ROWS($L$2:L270),$D$2:$E$600,2,0),"")</f>
        <v>ReBBZ Nord, Standort: Sengelmannstraße</v>
      </c>
    </row>
    <row r="271" spans="1:12" ht="13.2" x14ac:dyDescent="0.25">
      <c r="A271" s="108">
        <v>5354</v>
      </c>
      <c r="B271" s="108">
        <v>0</v>
      </c>
      <c r="C271" s="108" t="s">
        <v>190</v>
      </c>
      <c r="D271">
        <f>IF(ISNUMBER(SEARCH(Eingabe!Schule,C271)),MAX($D$1:D270)+1,0)</f>
        <v>270</v>
      </c>
      <c r="E271" s="98" t="str">
        <f t="shared" si="8"/>
        <v>ReBBZ Süderelbe, Standort: Quellmoor</v>
      </c>
      <c r="F271" s="108" t="s">
        <v>1084</v>
      </c>
      <c r="G271" s="108" t="s">
        <v>146</v>
      </c>
      <c r="H271" s="98" t="str">
        <f t="shared" si="9"/>
        <v>Sonderschule</v>
      </c>
      <c r="I271" s="108" t="s">
        <v>159</v>
      </c>
      <c r="J271" s="108">
        <v>5354</v>
      </c>
      <c r="L271" t="str">
        <f>IFERROR(VLOOKUP(ROWS($L$2:L271),$D$2:$E$600,2,0),"")</f>
        <v>ReBBZ Süderelbe, Standort: Quellmoor</v>
      </c>
    </row>
    <row r="272" spans="1:12" ht="13.2" x14ac:dyDescent="0.25">
      <c r="A272" s="108">
        <v>5354</v>
      </c>
      <c r="B272" s="108">
        <v>2</v>
      </c>
      <c r="C272" s="108" t="s">
        <v>190</v>
      </c>
      <c r="D272">
        <f>IF(ISNUMBER(SEARCH(Eingabe!Schule,C272)),MAX($D$1:D271)+1,0)</f>
        <v>271</v>
      </c>
      <c r="E272" s="98" t="str">
        <f t="shared" si="8"/>
        <v>ReBBZ Süderelbe, Standort: Quellmoor</v>
      </c>
      <c r="F272" s="108" t="s">
        <v>1084</v>
      </c>
      <c r="G272" s="108" t="s">
        <v>146</v>
      </c>
      <c r="H272" s="98" t="str">
        <f t="shared" si="9"/>
        <v>Sonderschule</v>
      </c>
      <c r="I272" s="108" t="s">
        <v>159</v>
      </c>
      <c r="J272" s="108">
        <v>5354</v>
      </c>
      <c r="L272" t="str">
        <f>IFERROR(VLOOKUP(ROWS($L$2:L272),$D$2:$E$600,2,0),"")</f>
        <v>ReBBZ Süderelbe, Standort: Quellmoor</v>
      </c>
    </row>
    <row r="273" spans="1:12" ht="13.2" x14ac:dyDescent="0.25">
      <c r="A273" s="108">
        <v>5361</v>
      </c>
      <c r="B273" s="108">
        <v>0</v>
      </c>
      <c r="C273" s="108" t="s">
        <v>192</v>
      </c>
      <c r="D273">
        <f>IF(ISNUMBER(SEARCH(Eingabe!Schule,C273)),MAX($D$1:D272)+1,0)</f>
        <v>272</v>
      </c>
      <c r="E273" s="98" t="str">
        <f t="shared" si="8"/>
        <v>ReBBZ Wandsbek-Nord, Standort: Hohnerkamp</v>
      </c>
      <c r="F273" s="108" t="s">
        <v>193</v>
      </c>
      <c r="G273" s="108" t="s">
        <v>146</v>
      </c>
      <c r="H273" s="98" t="str">
        <f t="shared" si="9"/>
        <v>Sonderschule</v>
      </c>
      <c r="I273" s="108" t="s">
        <v>159</v>
      </c>
      <c r="J273" s="108">
        <v>5361</v>
      </c>
      <c r="L273" t="str">
        <f>IFERROR(VLOOKUP(ROWS($L$2:L273),$D$2:$E$600,2,0),"")</f>
        <v>ReBBZ Wandsbek-Nord, Standort: Hohnerkamp</v>
      </c>
    </row>
    <row r="274" spans="1:12" ht="13.2" x14ac:dyDescent="0.25">
      <c r="A274" s="108">
        <v>5361</v>
      </c>
      <c r="B274" s="108">
        <v>1</v>
      </c>
      <c r="C274" s="108" t="s">
        <v>192</v>
      </c>
      <c r="D274">
        <f>IF(ISNUMBER(SEARCH(Eingabe!Schule,C274)),MAX($D$1:D273)+1,0)</f>
        <v>273</v>
      </c>
      <c r="E274" s="98" t="str">
        <f t="shared" si="8"/>
        <v>ReBBZ Wandsbek-Nord, Standort: Sieker Landstraße</v>
      </c>
      <c r="F274" s="108" t="s">
        <v>194</v>
      </c>
      <c r="G274" s="108" t="s">
        <v>146</v>
      </c>
      <c r="H274" s="98" t="str">
        <f t="shared" si="9"/>
        <v>Sonderschule</v>
      </c>
      <c r="I274" s="108" t="s">
        <v>159</v>
      </c>
      <c r="J274" s="108">
        <v>5361</v>
      </c>
      <c r="L274" t="str">
        <f>IFERROR(VLOOKUP(ROWS($L$2:L274),$D$2:$E$600,2,0),"")</f>
        <v>ReBBZ Wandsbek-Nord, Standort: Sieker Landstraße</v>
      </c>
    </row>
    <row r="275" spans="1:12" ht="13.2" x14ac:dyDescent="0.25">
      <c r="A275" s="108">
        <v>5361</v>
      </c>
      <c r="B275" s="108">
        <v>2</v>
      </c>
      <c r="C275" s="108" t="s">
        <v>192</v>
      </c>
      <c r="D275">
        <f>IF(ISNUMBER(SEARCH(Eingabe!Schule,C275)),MAX($D$1:D274)+1,0)</f>
        <v>274</v>
      </c>
      <c r="E275" s="98" t="str">
        <f t="shared" si="8"/>
        <v>ReBBZ Wandsbek-Nord, Standort: Wildschwanbrook</v>
      </c>
      <c r="F275" s="108" t="s">
        <v>195</v>
      </c>
      <c r="G275" s="108" t="s">
        <v>146</v>
      </c>
      <c r="H275" s="98" t="str">
        <f t="shared" si="9"/>
        <v>Sonderschule</v>
      </c>
      <c r="I275" s="108" t="s">
        <v>159</v>
      </c>
      <c r="J275" s="108">
        <v>5361</v>
      </c>
      <c r="L275" t="str">
        <f>IFERROR(VLOOKUP(ROWS($L$2:L275),$D$2:$E$600,2,0),"")</f>
        <v>ReBBZ Wandsbek-Nord, Standort: Wildschwanbrook</v>
      </c>
    </row>
    <row r="276" spans="1:12" ht="13.2" x14ac:dyDescent="0.25">
      <c r="A276" s="108">
        <v>5362</v>
      </c>
      <c r="B276" s="108">
        <v>0</v>
      </c>
      <c r="C276" s="108" t="s">
        <v>196</v>
      </c>
      <c r="D276">
        <f>IF(ISNUMBER(SEARCH(Eingabe!Schule,C276)),MAX($D$1:D275)+1,0)</f>
        <v>275</v>
      </c>
      <c r="E276" s="98" t="str">
        <f t="shared" si="8"/>
        <v>ReBBZ Wandsbek-Süd, Standort: Zitzewitzstraße</v>
      </c>
      <c r="F276" s="108" t="s">
        <v>197</v>
      </c>
      <c r="G276" s="108" t="s">
        <v>146</v>
      </c>
      <c r="H276" s="98" t="str">
        <f t="shared" si="9"/>
        <v>Sonderschule</v>
      </c>
      <c r="I276" s="108" t="s">
        <v>159</v>
      </c>
      <c r="J276" s="108">
        <v>5362</v>
      </c>
      <c r="L276" t="str">
        <f>IFERROR(VLOOKUP(ROWS($L$2:L276),$D$2:$E$600,2,0),"")</f>
        <v>ReBBZ Wandsbek-Süd, Standort: Zitzewitzstraße</v>
      </c>
    </row>
    <row r="277" spans="1:12" ht="13.2" x14ac:dyDescent="0.25">
      <c r="A277" s="108">
        <v>5362</v>
      </c>
      <c r="B277" s="108">
        <v>1</v>
      </c>
      <c r="C277" s="108" t="s">
        <v>196</v>
      </c>
      <c r="D277">
        <f>IF(ISNUMBER(SEARCH(Eingabe!Schule,C277)),MAX($D$1:D276)+1,0)</f>
        <v>276</v>
      </c>
      <c r="E277" s="98" t="str">
        <f t="shared" si="8"/>
        <v>ReBBZ Wandsbek-Süd, Standort: Heidstücken</v>
      </c>
      <c r="F277" s="108" t="s">
        <v>198</v>
      </c>
      <c r="G277" s="108" t="s">
        <v>146</v>
      </c>
      <c r="H277" s="98" t="str">
        <f t="shared" si="9"/>
        <v>Sonderschule</v>
      </c>
      <c r="I277" s="108" t="s">
        <v>159</v>
      </c>
      <c r="J277" s="108">
        <v>5362</v>
      </c>
      <c r="L277" t="str">
        <f>IFERROR(VLOOKUP(ROWS($L$2:L277),$D$2:$E$600,2,0),"")</f>
        <v>ReBBZ Wandsbek-Süd, Standort: Heidstücken</v>
      </c>
    </row>
    <row r="278" spans="1:12" ht="13.2" x14ac:dyDescent="0.25">
      <c r="A278" s="108">
        <v>5362</v>
      </c>
      <c r="B278" s="108">
        <v>3</v>
      </c>
      <c r="C278" s="108" t="s">
        <v>196</v>
      </c>
      <c r="D278">
        <f>IF(ISNUMBER(SEARCH(Eingabe!Schule,C278)),MAX($D$1:D277)+1,0)</f>
        <v>277</v>
      </c>
      <c r="E278" s="98" t="str">
        <f t="shared" si="8"/>
        <v>ReBBZ Wandsbek-Süd, Standort: Hammer Straße</v>
      </c>
      <c r="F278" s="108" t="s">
        <v>200</v>
      </c>
      <c r="G278" s="108" t="s">
        <v>146</v>
      </c>
      <c r="H278" s="98" t="str">
        <f t="shared" si="9"/>
        <v>Sonderschule</v>
      </c>
      <c r="I278" s="108" t="s">
        <v>159</v>
      </c>
      <c r="J278" s="108">
        <v>5362</v>
      </c>
      <c r="L278" t="str">
        <f>IFERROR(VLOOKUP(ROWS($L$2:L278),$D$2:$E$600,2,0),"")</f>
        <v>ReBBZ Wandsbek-Süd, Standort: Hammer Straße</v>
      </c>
    </row>
    <row r="279" spans="1:12" ht="20.399999999999999" x14ac:dyDescent="0.25">
      <c r="A279" s="108">
        <v>5357</v>
      </c>
      <c r="B279" s="108">
        <v>0</v>
      </c>
      <c r="C279" s="108" t="s">
        <v>201</v>
      </c>
      <c r="D279">
        <f>IF(ISNUMBER(SEARCH(Eingabe!Schule,C279)),MAX($D$1:D278)+1,0)</f>
        <v>278</v>
      </c>
      <c r="E279" s="98" t="str">
        <f t="shared" si="8"/>
        <v>ReBBZ Wilhelmsburg, Standort: Krieterstraße</v>
      </c>
      <c r="F279" s="108" t="s">
        <v>202</v>
      </c>
      <c r="G279" s="108" t="s">
        <v>146</v>
      </c>
      <c r="H279" s="98" t="str">
        <f t="shared" si="9"/>
        <v>Sonderschule</v>
      </c>
      <c r="I279" s="108" t="s">
        <v>203</v>
      </c>
      <c r="J279" s="108">
        <v>5357</v>
      </c>
      <c r="L279" t="str">
        <f>IFERROR(VLOOKUP(ROWS($L$2:L279),$D$2:$E$600,2,0),"")</f>
        <v>ReBBZ Wilhelmsburg, Standort: Krieterstraße</v>
      </c>
    </row>
    <row r="280" spans="1:12" ht="20.399999999999999" x14ac:dyDescent="0.25">
      <c r="A280" s="108">
        <v>5357</v>
      </c>
      <c r="B280" s="108">
        <v>2</v>
      </c>
      <c r="C280" s="108" t="s">
        <v>201</v>
      </c>
      <c r="D280">
        <f>IF(ISNUMBER(SEARCH(Eingabe!Schule,C280)),MAX($D$1:D279)+1,0)</f>
        <v>279</v>
      </c>
      <c r="E280" s="98" t="str">
        <f t="shared" si="8"/>
        <v>ReBBZ Wilhelmsburg, Standort: Zeidlerstraße</v>
      </c>
      <c r="F280" s="108" t="s">
        <v>205</v>
      </c>
      <c r="G280" s="108" t="s">
        <v>146</v>
      </c>
      <c r="H280" s="98" t="str">
        <f t="shared" si="9"/>
        <v>Sonderschule</v>
      </c>
      <c r="I280" s="108" t="s">
        <v>203</v>
      </c>
      <c r="J280" s="108">
        <v>5357</v>
      </c>
      <c r="L280" t="str">
        <f>IFERROR(VLOOKUP(ROWS($L$2:L280),$D$2:$E$600,2,0),"")</f>
        <v>ReBBZ Wilhelmsburg, Standort: Zeidlerstraße</v>
      </c>
    </row>
    <row r="281" spans="1:12" ht="20.399999999999999" x14ac:dyDescent="0.25">
      <c r="A281" s="108">
        <v>5357</v>
      </c>
      <c r="B281" s="108">
        <v>3</v>
      </c>
      <c r="C281" s="108" t="s">
        <v>201</v>
      </c>
      <c r="D281">
        <f>IF(ISNUMBER(SEARCH(Eingabe!Schule,C281)),MAX($D$1:D280)+1,0)</f>
        <v>280</v>
      </c>
      <c r="E281" s="98" t="str">
        <f t="shared" si="8"/>
        <v>ReBBZ Wilhelmsburg, Standort: Krieterstraße</v>
      </c>
      <c r="F281" s="108" t="s">
        <v>202</v>
      </c>
      <c r="G281" s="108" t="s">
        <v>146</v>
      </c>
      <c r="H281" s="98" t="str">
        <f t="shared" si="9"/>
        <v>Sonderschule</v>
      </c>
      <c r="I281" s="108" t="s">
        <v>203</v>
      </c>
      <c r="J281" s="108">
        <v>5357</v>
      </c>
      <c r="L281" t="str">
        <f>IFERROR(VLOOKUP(ROWS($L$2:L281),$D$2:$E$600,2,0),"")</f>
        <v>ReBBZ Wilhelmsburg, Standort: Krieterstraße</v>
      </c>
    </row>
    <row r="282" spans="1:12" ht="13.2" x14ac:dyDescent="0.25">
      <c r="A282" s="108">
        <v>5359</v>
      </c>
      <c r="B282" s="108">
        <v>0</v>
      </c>
      <c r="C282" s="108" t="s">
        <v>206</v>
      </c>
      <c r="D282">
        <f>IF(ISNUMBER(SEARCH(Eingabe!Schule,C282)),MAX($D$1:D281)+1,0)</f>
        <v>281</v>
      </c>
      <c r="E282" s="98" t="str">
        <f t="shared" si="8"/>
        <v>ReBBZ Winterhude, Standort: Brucknerstraße</v>
      </c>
      <c r="F282" s="108" t="s">
        <v>208</v>
      </c>
      <c r="G282" s="108" t="s">
        <v>146</v>
      </c>
      <c r="H282" s="98" t="str">
        <f t="shared" si="9"/>
        <v>Sonderschule</v>
      </c>
      <c r="I282" s="108" t="s">
        <v>159</v>
      </c>
      <c r="J282" s="108">
        <v>5359</v>
      </c>
      <c r="L282" t="str">
        <f>IFERROR(VLOOKUP(ROWS($L$2:L282),$D$2:$E$600,2,0),"")</f>
        <v>ReBBZ Winterhude, Standort: Brucknerstraße</v>
      </c>
    </row>
    <row r="283" spans="1:12" ht="13.2" x14ac:dyDescent="0.25">
      <c r="A283" s="108">
        <v>5359</v>
      </c>
      <c r="B283" s="108">
        <v>1</v>
      </c>
      <c r="C283" s="108" t="s">
        <v>206</v>
      </c>
      <c r="D283">
        <f>IF(ISNUMBER(SEARCH(Eingabe!Schule,C283)),MAX($D$1:D282)+1,0)</f>
        <v>282</v>
      </c>
      <c r="E283" s="98" t="str">
        <f t="shared" si="8"/>
        <v>ReBBZ Winterhude, Standort: Lämmersieth</v>
      </c>
      <c r="F283" s="108" t="s">
        <v>392</v>
      </c>
      <c r="G283" s="108" t="s">
        <v>146</v>
      </c>
      <c r="H283" s="98" t="str">
        <f t="shared" si="9"/>
        <v>Sonderschule</v>
      </c>
      <c r="I283" s="108" t="s">
        <v>159</v>
      </c>
      <c r="J283" s="108">
        <v>5359</v>
      </c>
      <c r="L283" t="str">
        <f>IFERROR(VLOOKUP(ROWS($L$2:L283),$D$2:$E$600,2,0),"")</f>
        <v>ReBBZ Winterhude, Standort: Lämmersieth</v>
      </c>
    </row>
    <row r="284" spans="1:12" ht="13.2" x14ac:dyDescent="0.25">
      <c r="A284" s="108">
        <v>5359</v>
      </c>
      <c r="B284" s="108">
        <v>2</v>
      </c>
      <c r="C284" s="108" t="s">
        <v>206</v>
      </c>
      <c r="D284">
        <f>IF(ISNUMBER(SEARCH(Eingabe!Schule,C284)),MAX($D$1:D283)+1,0)</f>
        <v>283</v>
      </c>
      <c r="E284" s="98" t="str">
        <f t="shared" si="8"/>
        <v>ReBBZ Winterhude, Standort: Winterhuder Weg</v>
      </c>
      <c r="F284" s="108" t="s">
        <v>209</v>
      </c>
      <c r="G284" s="108" t="s">
        <v>146</v>
      </c>
      <c r="H284" s="98" t="str">
        <f t="shared" si="9"/>
        <v>Sonderschule</v>
      </c>
      <c r="I284" s="108" t="s">
        <v>159</v>
      </c>
      <c r="J284" s="108">
        <v>5359</v>
      </c>
      <c r="L284" t="str">
        <f>IFERROR(VLOOKUP(ROWS($L$2:L284),$D$2:$E$600,2,0),"")</f>
        <v>ReBBZ Winterhude, Standort: Winterhuder Weg</v>
      </c>
    </row>
    <row r="285" spans="1:12" ht="13.2" x14ac:dyDescent="0.25">
      <c r="A285" s="108">
        <v>5515</v>
      </c>
      <c r="B285" s="108">
        <v>0</v>
      </c>
      <c r="C285" s="108" t="s">
        <v>210</v>
      </c>
      <c r="D285">
        <f>IF(ISNUMBER(SEARCH(Eingabe!Schule,C285)),MAX($D$1:D284)+1,0)</f>
        <v>284</v>
      </c>
      <c r="E285" s="98" t="str">
        <f t="shared" si="8"/>
        <v>Schule Bekkamp</v>
      </c>
      <c r="F285" s="108" t="s">
        <v>211</v>
      </c>
      <c r="G285" s="108" t="s">
        <v>146</v>
      </c>
      <c r="H285" s="98" t="str">
        <f t="shared" si="9"/>
        <v>Sonderschule</v>
      </c>
      <c r="I285" s="108" t="s">
        <v>150</v>
      </c>
      <c r="J285" s="108">
        <v>5515</v>
      </c>
      <c r="L285" t="str">
        <f>IFERROR(VLOOKUP(ROWS($L$2:L285),$D$2:$E$600,2,0),"")</f>
        <v>Schule Bekkamp</v>
      </c>
    </row>
    <row r="286" spans="1:12" ht="13.2" x14ac:dyDescent="0.25">
      <c r="A286" s="108">
        <v>5722</v>
      </c>
      <c r="B286" s="108">
        <v>0</v>
      </c>
      <c r="C286" s="108" t="s">
        <v>212</v>
      </c>
      <c r="D286">
        <f>IF(ISNUMBER(SEARCH(Eingabe!Schule,C286)),MAX($D$1:D285)+1,0)</f>
        <v>285</v>
      </c>
      <c r="E286" s="98" t="str">
        <f t="shared" si="8"/>
        <v>Schule Elfenwiese</v>
      </c>
      <c r="F286" s="108" t="s">
        <v>213</v>
      </c>
      <c r="G286" s="108" t="s">
        <v>146</v>
      </c>
      <c r="H286" s="98" t="str">
        <f t="shared" si="9"/>
        <v>Sonderschule</v>
      </c>
      <c r="I286" s="108" t="s">
        <v>159</v>
      </c>
      <c r="J286" s="108">
        <v>5722</v>
      </c>
      <c r="L286" t="str">
        <f>IFERROR(VLOOKUP(ROWS($L$2:L286),$D$2:$E$600,2,0),"")</f>
        <v>Schule Elfenwiese</v>
      </c>
    </row>
    <row r="287" spans="1:12" ht="13.2" x14ac:dyDescent="0.25">
      <c r="A287" s="108">
        <v>5219</v>
      </c>
      <c r="B287" s="108">
        <v>0</v>
      </c>
      <c r="C287" s="108" t="s">
        <v>214</v>
      </c>
      <c r="D287">
        <f>IF(ISNUMBER(SEARCH(Eingabe!Schule,C287)),MAX($D$1:D286)+1,0)</f>
        <v>286</v>
      </c>
      <c r="E287" s="98" t="str">
        <f t="shared" si="8"/>
        <v>Schule Hirtenweg</v>
      </c>
      <c r="F287" s="108" t="s">
        <v>154</v>
      </c>
      <c r="G287" s="108" t="s">
        <v>146</v>
      </c>
      <c r="H287" s="98" t="str">
        <f t="shared" si="9"/>
        <v>Sonderschule</v>
      </c>
      <c r="I287" s="108" t="s">
        <v>159</v>
      </c>
      <c r="J287" s="108">
        <v>5219</v>
      </c>
      <c r="L287" t="str">
        <f>IFERROR(VLOOKUP(ROWS($L$2:L287),$D$2:$E$600,2,0),"")</f>
        <v>Schule Hirtenweg</v>
      </c>
    </row>
    <row r="288" spans="1:12" ht="13.2" x14ac:dyDescent="0.25">
      <c r="A288" s="108">
        <v>5245</v>
      </c>
      <c r="B288" s="108">
        <v>0</v>
      </c>
      <c r="C288" s="108" t="s">
        <v>215</v>
      </c>
      <c r="D288">
        <f>IF(ISNUMBER(SEARCH(Eingabe!Schule,C288)),MAX($D$1:D287)+1,0)</f>
        <v>287</v>
      </c>
      <c r="E288" s="98" t="str">
        <f t="shared" si="8"/>
        <v>Schule Kielkamp</v>
      </c>
      <c r="F288" s="108" t="s">
        <v>216</v>
      </c>
      <c r="G288" s="108" t="s">
        <v>146</v>
      </c>
      <c r="H288" s="98" t="str">
        <f t="shared" si="9"/>
        <v>Sonderschule</v>
      </c>
      <c r="I288" s="108" t="s">
        <v>150</v>
      </c>
      <c r="J288" s="108">
        <v>5245</v>
      </c>
      <c r="L288" t="str">
        <f>IFERROR(VLOOKUP(ROWS($L$2:L288),$D$2:$E$600,2,0),"")</f>
        <v>Schule Kielkamp</v>
      </c>
    </row>
    <row r="289" spans="1:12" ht="13.2" x14ac:dyDescent="0.25">
      <c r="A289" s="108">
        <v>5346</v>
      </c>
      <c r="B289" s="108">
        <v>0</v>
      </c>
      <c r="C289" s="108" t="s">
        <v>217</v>
      </c>
      <c r="D289">
        <f>IF(ISNUMBER(SEARCH(Eingabe!Schule,C289)),MAX($D$1:D288)+1,0)</f>
        <v>288</v>
      </c>
      <c r="E289" s="98" t="str">
        <f t="shared" si="8"/>
        <v>Schule Lokstedter Damm</v>
      </c>
      <c r="F289" s="108" t="s">
        <v>218</v>
      </c>
      <c r="G289" s="108" t="s">
        <v>146</v>
      </c>
      <c r="H289" s="98" t="str">
        <f t="shared" si="9"/>
        <v>Sonderschule</v>
      </c>
      <c r="I289" s="108" t="s">
        <v>150</v>
      </c>
      <c r="J289" s="108">
        <v>5346</v>
      </c>
      <c r="L289" t="str">
        <f>IFERROR(VLOOKUP(ROWS($L$2:L289),$D$2:$E$600,2,0),"")</f>
        <v>Schule Lokstedter Damm</v>
      </c>
    </row>
    <row r="290" spans="1:12" ht="13.2" x14ac:dyDescent="0.25">
      <c r="A290" s="108">
        <v>5121</v>
      </c>
      <c r="B290" s="108">
        <v>0</v>
      </c>
      <c r="C290" s="108" t="s">
        <v>219</v>
      </c>
      <c r="D290">
        <f>IF(ISNUMBER(SEARCH(Eingabe!Schule,C290)),MAX($D$1:D289)+1,0)</f>
        <v>289</v>
      </c>
      <c r="E290" s="98" t="str">
        <f t="shared" si="8"/>
        <v>Schule Marckmannstraße</v>
      </c>
      <c r="F290" s="108" t="s">
        <v>220</v>
      </c>
      <c r="G290" s="108" t="s">
        <v>146</v>
      </c>
      <c r="H290" s="98" t="str">
        <f t="shared" si="9"/>
        <v>Sonderschule</v>
      </c>
      <c r="I290" s="108" t="s">
        <v>150</v>
      </c>
      <c r="J290" s="108">
        <v>5121</v>
      </c>
      <c r="L290" t="str">
        <f>IFERROR(VLOOKUP(ROWS($L$2:L290),$D$2:$E$600,2,0),"")</f>
        <v>Schule Marckmannstraße</v>
      </c>
    </row>
    <row r="291" spans="1:12" ht="13.2" x14ac:dyDescent="0.25">
      <c r="A291" s="108">
        <v>5723</v>
      </c>
      <c r="B291" s="108">
        <v>0</v>
      </c>
      <c r="C291" s="108" t="s">
        <v>221</v>
      </c>
      <c r="D291">
        <f>IF(ISNUMBER(SEARCH(Eingabe!Schule,C291)),MAX($D$1:D290)+1,0)</f>
        <v>290</v>
      </c>
      <c r="E291" s="98" t="str">
        <f t="shared" si="8"/>
        <v>Schule Nymphenweg, Standort: Nymphenweg</v>
      </c>
      <c r="F291" s="108" t="s">
        <v>222</v>
      </c>
      <c r="G291" s="108" t="s">
        <v>146</v>
      </c>
      <c r="H291" s="98" t="str">
        <f t="shared" si="9"/>
        <v>Sonderschule</v>
      </c>
      <c r="I291" s="108" t="s">
        <v>150</v>
      </c>
      <c r="J291" s="108">
        <v>5723</v>
      </c>
      <c r="L291" t="str">
        <f>IFERROR(VLOOKUP(ROWS($L$2:L291),$D$2:$E$600,2,0),"")</f>
        <v>Schule Nymphenweg, Standort: Nymphenweg</v>
      </c>
    </row>
    <row r="292" spans="1:12" ht="13.2" x14ac:dyDescent="0.25">
      <c r="A292" s="108">
        <v>5723</v>
      </c>
      <c r="B292" s="108">
        <v>1</v>
      </c>
      <c r="C292" s="108" t="s">
        <v>221</v>
      </c>
      <c r="D292">
        <f>IF(ISNUMBER(SEARCH(Eingabe!Schule,C292)),MAX($D$1:D291)+1,0)</f>
        <v>291</v>
      </c>
      <c r="E292" s="98" t="str">
        <f t="shared" si="8"/>
        <v>Schule Nymphenweg, Standort: Hausbrucher Bahnhofstraße</v>
      </c>
      <c r="F292" s="108" t="s">
        <v>223</v>
      </c>
      <c r="G292" s="108" t="s">
        <v>146</v>
      </c>
      <c r="H292" s="98" t="str">
        <f t="shared" si="9"/>
        <v>Sonderschule</v>
      </c>
      <c r="I292" s="108" t="s">
        <v>150</v>
      </c>
      <c r="J292" s="108">
        <v>5723</v>
      </c>
      <c r="L292" t="str">
        <f>IFERROR(VLOOKUP(ROWS($L$2:L292),$D$2:$E$600,2,0),"")</f>
        <v>Schule Nymphenweg, Standort: Hausbrucher Bahnhofstraße</v>
      </c>
    </row>
    <row r="293" spans="1:12" ht="13.2" x14ac:dyDescent="0.25">
      <c r="A293" s="108">
        <v>5723</v>
      </c>
      <c r="B293" s="108">
        <v>2</v>
      </c>
      <c r="C293" s="108" t="s">
        <v>221</v>
      </c>
      <c r="D293">
        <f>IF(ISNUMBER(SEARCH(Eingabe!Schule,C293)),MAX($D$1:D292)+1,0)</f>
        <v>292</v>
      </c>
      <c r="E293" s="98" t="str">
        <f t="shared" si="8"/>
        <v>Schule Nymphenweg, Standort: Lange Striepen</v>
      </c>
      <c r="F293" s="108" t="s">
        <v>928</v>
      </c>
      <c r="G293" s="108" t="s">
        <v>146</v>
      </c>
      <c r="H293" s="98" t="str">
        <f t="shared" si="9"/>
        <v>Sonderschule</v>
      </c>
      <c r="I293" s="108" t="s">
        <v>150</v>
      </c>
      <c r="J293" s="108">
        <v>5723</v>
      </c>
      <c r="L293" t="str">
        <f>IFERROR(VLOOKUP(ROWS($L$2:L293),$D$2:$E$600,2,0),"")</f>
        <v>Schule Nymphenweg, Standort: Lange Striepen</v>
      </c>
    </row>
    <row r="294" spans="1:12" ht="13.2" x14ac:dyDescent="0.25">
      <c r="A294" s="108">
        <v>5447</v>
      </c>
      <c r="B294" s="108">
        <v>0</v>
      </c>
      <c r="C294" s="108" t="s">
        <v>224</v>
      </c>
      <c r="D294">
        <f>IF(ISNUMBER(SEARCH(Eingabe!Schule,C294)),MAX($D$1:D293)+1,0)</f>
        <v>293</v>
      </c>
      <c r="E294" s="98" t="str">
        <f t="shared" si="8"/>
        <v>Schule Paracelsusstraße</v>
      </c>
      <c r="F294" s="108" t="s">
        <v>225</v>
      </c>
      <c r="G294" s="108" t="s">
        <v>146</v>
      </c>
      <c r="H294" s="98" t="str">
        <f t="shared" si="9"/>
        <v>Sonderschule</v>
      </c>
      <c r="I294" s="108" t="s">
        <v>150</v>
      </c>
      <c r="J294" s="108">
        <v>5447</v>
      </c>
      <c r="L294" t="str">
        <f>IFERROR(VLOOKUP(ROWS($L$2:L294),$D$2:$E$600,2,0),"")</f>
        <v>Schule Paracelsusstraße</v>
      </c>
    </row>
    <row r="295" spans="1:12" ht="13.2" x14ac:dyDescent="0.25">
      <c r="A295" s="108">
        <v>5419</v>
      </c>
      <c r="B295" s="108">
        <v>0</v>
      </c>
      <c r="C295" s="108" t="s">
        <v>226</v>
      </c>
      <c r="D295">
        <f>IF(ISNUMBER(SEARCH(Eingabe!Schule,C295)),MAX($D$1:D294)+1,0)</f>
        <v>294</v>
      </c>
      <c r="E295" s="98" t="str">
        <f t="shared" si="8"/>
        <v>Schule Tegelweg, Standort: Tegelweg</v>
      </c>
      <c r="F295" s="108" t="s">
        <v>227</v>
      </c>
      <c r="G295" s="108" t="s">
        <v>146</v>
      </c>
      <c r="H295" s="98" t="str">
        <f t="shared" si="9"/>
        <v>Sonderschule</v>
      </c>
      <c r="I295" s="108" t="s">
        <v>150</v>
      </c>
      <c r="J295" s="108">
        <v>5419</v>
      </c>
      <c r="L295" t="str">
        <f>IFERROR(VLOOKUP(ROWS($L$2:L295),$D$2:$E$600,2,0),"")</f>
        <v>Schule Tegelweg, Standort: Tegelweg</v>
      </c>
    </row>
    <row r="296" spans="1:12" ht="13.2" x14ac:dyDescent="0.25">
      <c r="A296" s="108">
        <v>5419</v>
      </c>
      <c r="B296" s="108">
        <v>1</v>
      </c>
      <c r="C296" s="108" t="s">
        <v>226</v>
      </c>
      <c r="D296">
        <f>IF(ISNUMBER(SEARCH(Eingabe!Schule,C296)),MAX($D$1:D295)+1,0)</f>
        <v>295</v>
      </c>
      <c r="E296" s="98" t="str">
        <f t="shared" si="8"/>
        <v>Schule Tegelweg, Standort: Paracelsusstraße</v>
      </c>
      <c r="F296" s="108" t="s">
        <v>225</v>
      </c>
      <c r="G296" s="108" t="s">
        <v>146</v>
      </c>
      <c r="H296" s="98" t="str">
        <f t="shared" si="9"/>
        <v>Sonderschule</v>
      </c>
      <c r="I296" s="108" t="s">
        <v>150</v>
      </c>
      <c r="J296" s="108">
        <v>5419</v>
      </c>
      <c r="L296" t="str">
        <f>IFERROR(VLOOKUP(ROWS($L$2:L296),$D$2:$E$600,2,0),"")</f>
        <v>Schule Tegelweg, Standort: Paracelsusstraße</v>
      </c>
    </row>
    <row r="297" spans="1:12" ht="13.2" x14ac:dyDescent="0.25">
      <c r="A297" s="108">
        <v>5419</v>
      </c>
      <c r="B297" s="108">
        <v>3</v>
      </c>
      <c r="C297" s="108" t="s">
        <v>226</v>
      </c>
      <c r="D297">
        <f>IF(ISNUMBER(SEARCH(Eingabe!Schule,C297)),MAX($D$1:D296)+1,0)</f>
        <v>296</v>
      </c>
      <c r="E297" s="98" t="str">
        <f t="shared" si="8"/>
        <v>Schule Tegelweg, Standort: Turnierstieg</v>
      </c>
      <c r="F297" s="108" t="s">
        <v>228</v>
      </c>
      <c r="G297" s="108" t="s">
        <v>146</v>
      </c>
      <c r="H297" s="98" t="str">
        <f t="shared" si="9"/>
        <v>Sonderschule</v>
      </c>
      <c r="I297" s="108" t="s">
        <v>150</v>
      </c>
      <c r="J297" s="108">
        <v>5419</v>
      </c>
      <c r="L297" t="str">
        <f>IFERROR(VLOOKUP(ROWS($L$2:L297),$D$2:$E$600,2,0),"")</f>
        <v>Schule Tegelweg, Standort: Turnierstieg</v>
      </c>
    </row>
    <row r="298" spans="1:12" ht="13.8" thickBot="1" x14ac:dyDescent="0.3">
      <c r="A298" s="108">
        <v>5613</v>
      </c>
      <c r="B298" s="108">
        <v>0</v>
      </c>
      <c r="C298" s="108" t="s">
        <v>229</v>
      </c>
      <c r="D298">
        <f>IF(ISNUMBER(SEARCH(Eingabe!Schule,C298)),MAX($D$1:D297)+1,0)</f>
        <v>297</v>
      </c>
      <c r="E298" s="98" t="str">
        <f t="shared" si="8"/>
        <v>Schule Weidemoor</v>
      </c>
      <c r="F298" s="108" t="s">
        <v>230</v>
      </c>
      <c r="G298" s="108" t="s">
        <v>146</v>
      </c>
      <c r="H298" s="98" t="str">
        <f t="shared" si="9"/>
        <v>Sonderschule</v>
      </c>
      <c r="I298" s="108" t="s">
        <v>150</v>
      </c>
      <c r="J298" s="108">
        <v>5613</v>
      </c>
      <c r="L298" t="str">
        <f>IFERROR(VLOOKUP(ROWS($L$2:L298),$D$2:$E$600,2,0),"")</f>
        <v>Schule Weidemoor</v>
      </c>
    </row>
    <row r="299" spans="1:12" ht="13.8" thickTop="1" x14ac:dyDescent="0.25">
      <c r="A299" s="107">
        <v>8020</v>
      </c>
      <c r="B299" s="107">
        <v>0</v>
      </c>
      <c r="C299" s="107" t="s">
        <v>573</v>
      </c>
      <c r="D299">
        <f>IF(ISNUMBER(SEARCH(Eingabe!Schule,C299)),MAX($D$1:D298)+1,0)</f>
        <v>298</v>
      </c>
      <c r="E299" s="98" t="str">
        <f t="shared" si="8"/>
        <v>ahfs Christliches Gymnasium Uhlenhorst</v>
      </c>
      <c r="F299" s="107" t="s">
        <v>1085</v>
      </c>
      <c r="G299" s="107" t="s">
        <v>232</v>
      </c>
      <c r="H299" s="98" t="str">
        <f t="shared" si="9"/>
        <v>Gymnasium</v>
      </c>
      <c r="I299" s="107" t="s">
        <v>236</v>
      </c>
      <c r="J299" s="107">
        <v>8020</v>
      </c>
      <c r="L299" t="str">
        <f>IFERROR(VLOOKUP(ROWS($L$2:L299),$D$2:$E$600,2,0),"")</f>
        <v>ahfs Christliches Gymnasium Uhlenhorst</v>
      </c>
    </row>
    <row r="300" spans="1:12" ht="13.2" x14ac:dyDescent="0.25">
      <c r="A300" s="108">
        <v>5810</v>
      </c>
      <c r="B300" s="108">
        <v>0</v>
      </c>
      <c r="C300" s="108" t="s">
        <v>234</v>
      </c>
      <c r="D300">
        <f>IF(ISNUMBER(SEARCH(Eingabe!Schule,C300)),MAX($D$1:D299)+1,0)</f>
        <v>299</v>
      </c>
      <c r="E300" s="98" t="str">
        <f t="shared" si="8"/>
        <v>Albert-Schweitzer-Gymnasium</v>
      </c>
      <c r="F300" s="108" t="s">
        <v>235</v>
      </c>
      <c r="G300" s="108" t="s">
        <v>232</v>
      </c>
      <c r="H300" s="98" t="str">
        <f t="shared" si="9"/>
        <v>Gymnasium</v>
      </c>
      <c r="I300" s="108" t="s">
        <v>236</v>
      </c>
      <c r="J300" s="108">
        <v>5810</v>
      </c>
      <c r="L300" t="str">
        <f>IFERROR(VLOOKUP(ROWS($L$2:L300),$D$2:$E$600,2,0),"")</f>
        <v>Albert-Schweitzer-Gymnasium</v>
      </c>
    </row>
    <row r="301" spans="1:12" ht="13.2" x14ac:dyDescent="0.25">
      <c r="A301" s="108">
        <v>5860</v>
      </c>
      <c r="B301" s="108">
        <v>0</v>
      </c>
      <c r="C301" s="108" t="s">
        <v>237</v>
      </c>
      <c r="D301">
        <f>IF(ISNUMBER(SEARCH(Eingabe!Schule,C301)),MAX($D$1:D300)+1,0)</f>
        <v>300</v>
      </c>
      <c r="E301" s="98" t="str">
        <f t="shared" si="8"/>
        <v>Albrecht-Thaer-Gymnasium</v>
      </c>
      <c r="F301" s="108" t="s">
        <v>238</v>
      </c>
      <c r="G301" s="108" t="s">
        <v>232</v>
      </c>
      <c r="H301" s="98" t="str">
        <f t="shared" si="9"/>
        <v>Gymnasium</v>
      </c>
      <c r="I301" s="108" t="s">
        <v>236</v>
      </c>
      <c r="J301" s="108">
        <v>5860</v>
      </c>
      <c r="L301" t="str">
        <f>IFERROR(VLOOKUP(ROWS($L$2:L301),$D$2:$E$600,2,0),"")</f>
        <v>Albrecht-Thaer-Gymnasium</v>
      </c>
    </row>
    <row r="302" spans="1:12" ht="13.2" x14ac:dyDescent="0.25">
      <c r="A302" s="108">
        <v>5840</v>
      </c>
      <c r="B302" s="108">
        <v>0</v>
      </c>
      <c r="C302" s="108" t="s">
        <v>239</v>
      </c>
      <c r="D302">
        <f>IF(ISNUMBER(SEARCH(Eingabe!Schule,C302)),MAX($D$1:D301)+1,0)</f>
        <v>301</v>
      </c>
      <c r="E302" s="98" t="str">
        <f t="shared" si="8"/>
        <v>Alexander-von-Humboldt-Gymnasium</v>
      </c>
      <c r="F302" s="108" t="s">
        <v>240</v>
      </c>
      <c r="G302" s="108" t="s">
        <v>232</v>
      </c>
      <c r="H302" s="98" t="str">
        <f t="shared" si="9"/>
        <v>Gymnasium</v>
      </c>
      <c r="I302" s="108" t="s">
        <v>236</v>
      </c>
      <c r="J302" s="108">
        <v>5840</v>
      </c>
      <c r="L302" t="str">
        <f>IFERROR(VLOOKUP(ROWS($L$2:L302),$D$2:$E$600,2,0),"")</f>
        <v>Alexander-von-Humboldt-Gymnasium</v>
      </c>
    </row>
    <row r="303" spans="1:12" ht="13.2" x14ac:dyDescent="0.25">
      <c r="A303" s="108">
        <v>7915</v>
      </c>
      <c r="B303" s="108">
        <v>0</v>
      </c>
      <c r="C303" s="108" t="s">
        <v>241</v>
      </c>
      <c r="D303">
        <f>IF(ISNUMBER(SEARCH(Eingabe!Schule,C303)),MAX($D$1:D302)+1,0)</f>
        <v>302</v>
      </c>
      <c r="E303" s="98" t="str">
        <f t="shared" si="8"/>
        <v>Alsterring Gymnasium</v>
      </c>
      <c r="F303" s="108" t="s">
        <v>242</v>
      </c>
      <c r="G303" s="108" t="s">
        <v>232</v>
      </c>
      <c r="H303" s="98" t="str">
        <f t="shared" si="9"/>
        <v>Gymnasium</v>
      </c>
      <c r="I303" s="108" t="s">
        <v>236</v>
      </c>
      <c r="J303" s="108">
        <v>7915</v>
      </c>
      <c r="L303" t="str">
        <f>IFERROR(VLOOKUP(ROWS($L$2:L303),$D$2:$E$600,2,0),"")</f>
        <v>Alsterring Gymnasium</v>
      </c>
    </row>
    <row r="304" spans="1:12" ht="13.2" x14ac:dyDescent="0.25">
      <c r="A304" s="108">
        <v>8302</v>
      </c>
      <c r="B304" s="108">
        <v>0</v>
      </c>
      <c r="C304" s="108" t="s">
        <v>243</v>
      </c>
      <c r="D304">
        <f>IF(ISNUMBER(SEARCH(Eingabe!Schule,C304)),MAX($D$1:D303)+1,0)</f>
        <v>303</v>
      </c>
      <c r="E304" s="98" t="str">
        <f t="shared" si="8"/>
        <v>Bilinguales Gymnasium Phorms Hamburg</v>
      </c>
      <c r="F304" s="108" t="s">
        <v>244</v>
      </c>
      <c r="G304" s="108" t="s">
        <v>232</v>
      </c>
      <c r="H304" s="98" t="str">
        <f t="shared" si="9"/>
        <v>Gymnasium</v>
      </c>
      <c r="I304" s="108" t="s">
        <v>236</v>
      </c>
      <c r="J304" s="108">
        <v>8302</v>
      </c>
      <c r="L304" t="str">
        <f>IFERROR(VLOOKUP(ROWS($L$2:L304),$D$2:$E$600,2,0),"")</f>
        <v>Bilinguales Gymnasium Phorms Hamburg</v>
      </c>
    </row>
    <row r="305" spans="1:12" ht="20.399999999999999" x14ac:dyDescent="0.25">
      <c r="A305" s="108">
        <v>5826</v>
      </c>
      <c r="B305" s="108">
        <v>0</v>
      </c>
      <c r="C305" s="108" t="s">
        <v>821</v>
      </c>
      <c r="D305">
        <f>IF(ISNUMBER(SEARCH(Eingabe!Schule,C305)),MAX($D$1:D304)+1,0)</f>
        <v>304</v>
      </c>
      <c r="E305" s="98" t="str">
        <f t="shared" si="8"/>
        <v>Campus Zweiter Bildungsweg</v>
      </c>
      <c r="F305" s="108" t="s">
        <v>1086</v>
      </c>
      <c r="G305" s="108" t="s">
        <v>232</v>
      </c>
      <c r="H305" s="98" t="str">
        <f t="shared" si="9"/>
        <v>Gymnasium</v>
      </c>
      <c r="I305" s="108" t="s">
        <v>1147</v>
      </c>
      <c r="J305" s="108">
        <v>5826</v>
      </c>
      <c r="L305" t="str">
        <f>IFERROR(VLOOKUP(ROWS($L$2:L305),$D$2:$E$600,2,0),"")</f>
        <v>Campus Zweiter Bildungsweg</v>
      </c>
    </row>
    <row r="306" spans="1:12" ht="13.2" x14ac:dyDescent="0.25">
      <c r="A306" s="108">
        <v>5849</v>
      </c>
      <c r="B306" s="108">
        <v>0</v>
      </c>
      <c r="C306" s="108" t="s">
        <v>245</v>
      </c>
      <c r="D306">
        <f>IF(ISNUMBER(SEARCH(Eingabe!Schule,C306)),MAX($D$1:D305)+1,0)</f>
        <v>305</v>
      </c>
      <c r="E306" s="98" t="str">
        <f t="shared" si="8"/>
        <v>Carl-von-Ossietzky-Gymnasium</v>
      </c>
      <c r="F306" s="108" t="s">
        <v>246</v>
      </c>
      <c r="G306" s="108" t="s">
        <v>232</v>
      </c>
      <c r="H306" s="98" t="str">
        <f t="shared" si="9"/>
        <v>Gymnasium</v>
      </c>
      <c r="I306" s="108" t="s">
        <v>236</v>
      </c>
      <c r="J306" s="108">
        <v>5849</v>
      </c>
      <c r="L306" t="str">
        <f>IFERROR(VLOOKUP(ROWS($L$2:L306),$D$2:$E$600,2,0),"")</f>
        <v>Carl-von-Ossietzky-Gymnasium</v>
      </c>
    </row>
    <row r="307" spans="1:12" ht="13.2" x14ac:dyDescent="0.25">
      <c r="A307" s="108">
        <v>5862</v>
      </c>
      <c r="B307" s="108">
        <v>0</v>
      </c>
      <c r="C307" s="108" t="s">
        <v>247</v>
      </c>
      <c r="D307">
        <f>IF(ISNUMBER(SEARCH(Eingabe!Schule,C307)),MAX($D$1:D306)+1,0)</f>
        <v>306</v>
      </c>
      <c r="E307" s="98" t="str">
        <f t="shared" si="8"/>
        <v>Charlotte-Paulsen-Gymnasium</v>
      </c>
      <c r="F307" s="108" t="s">
        <v>248</v>
      </c>
      <c r="G307" s="108" t="s">
        <v>232</v>
      </c>
      <c r="H307" s="98" t="str">
        <f t="shared" si="9"/>
        <v>Gymnasium</v>
      </c>
      <c r="I307" s="108" t="s">
        <v>236</v>
      </c>
      <c r="J307" s="108">
        <v>5862</v>
      </c>
      <c r="L307" t="str">
        <f>IFERROR(VLOOKUP(ROWS($L$2:L307),$D$2:$E$600,2,0),"")</f>
        <v>Charlotte-Paulsen-Gymnasium</v>
      </c>
    </row>
    <row r="308" spans="1:12" ht="13.2" x14ac:dyDescent="0.25">
      <c r="A308" s="108">
        <v>5813</v>
      </c>
      <c r="B308" s="108">
        <v>0</v>
      </c>
      <c r="C308" s="108" t="s">
        <v>249</v>
      </c>
      <c r="D308">
        <f>IF(ISNUMBER(SEARCH(Eingabe!Schule,C308)),MAX($D$1:D307)+1,0)</f>
        <v>307</v>
      </c>
      <c r="E308" s="98" t="str">
        <f t="shared" si="8"/>
        <v>Christianeum</v>
      </c>
      <c r="F308" s="108" t="s">
        <v>250</v>
      </c>
      <c r="G308" s="108" t="s">
        <v>232</v>
      </c>
      <c r="H308" s="98" t="str">
        <f t="shared" si="9"/>
        <v>Gymnasium</v>
      </c>
      <c r="I308" s="108" t="s">
        <v>236</v>
      </c>
      <c r="J308" s="108">
        <v>5813</v>
      </c>
      <c r="L308" t="str">
        <f>IFERROR(VLOOKUP(ROWS($L$2:L308),$D$2:$E$600,2,0),"")</f>
        <v>Christianeum</v>
      </c>
    </row>
    <row r="309" spans="1:12" ht="13.2" x14ac:dyDescent="0.25">
      <c r="A309" s="108">
        <v>5879</v>
      </c>
      <c r="B309" s="108">
        <v>0</v>
      </c>
      <c r="C309" s="108" t="s">
        <v>822</v>
      </c>
      <c r="D309">
        <f>IF(ISNUMBER(SEARCH(Eingabe!Schule,C309)),MAX($D$1:D308)+1,0)</f>
        <v>308</v>
      </c>
      <c r="E309" s="98" t="str">
        <f t="shared" si="8"/>
        <v>Deutsch-Französisches Gymnasium</v>
      </c>
      <c r="F309" s="108" t="s">
        <v>348</v>
      </c>
      <c r="G309" s="108" t="s">
        <v>232</v>
      </c>
      <c r="H309" s="98" t="str">
        <f t="shared" si="9"/>
        <v>Gymnasium</v>
      </c>
      <c r="I309" s="108" t="s">
        <v>236</v>
      </c>
      <c r="J309" s="108">
        <v>5879</v>
      </c>
      <c r="L309" t="str">
        <f>IFERROR(VLOOKUP(ROWS($L$2:L309),$D$2:$E$600,2,0),"")</f>
        <v>Deutsch-Französisches Gymnasium</v>
      </c>
    </row>
    <row r="310" spans="1:12" ht="13.2" x14ac:dyDescent="0.25">
      <c r="A310" s="108">
        <v>5863</v>
      </c>
      <c r="B310" s="108">
        <v>0</v>
      </c>
      <c r="C310" s="108" t="s">
        <v>251</v>
      </c>
      <c r="D310">
        <f>IF(ISNUMBER(SEARCH(Eingabe!Schule,C310)),MAX($D$1:D309)+1,0)</f>
        <v>309</v>
      </c>
      <c r="E310" s="98" t="str">
        <f t="shared" si="8"/>
        <v>Emilie-Wüstenfeld-Gymnasium, Standort: Bundesstraße</v>
      </c>
      <c r="F310" s="108" t="s">
        <v>179</v>
      </c>
      <c r="G310" s="108" t="s">
        <v>232</v>
      </c>
      <c r="H310" s="98" t="str">
        <f t="shared" si="9"/>
        <v>Gymnasium</v>
      </c>
      <c r="I310" s="108" t="s">
        <v>236</v>
      </c>
      <c r="J310" s="108">
        <v>5863</v>
      </c>
      <c r="L310" t="str">
        <f>IFERROR(VLOOKUP(ROWS($L$2:L310),$D$2:$E$600,2,0),"")</f>
        <v>Emilie-Wüstenfeld-Gymnasium, Standort: Bundesstraße</v>
      </c>
    </row>
    <row r="311" spans="1:12" ht="13.2" x14ac:dyDescent="0.25">
      <c r="A311" s="108">
        <v>5863</v>
      </c>
      <c r="B311" s="108">
        <v>1</v>
      </c>
      <c r="C311" s="108" t="s">
        <v>251</v>
      </c>
      <c r="D311">
        <f>IF(ISNUMBER(SEARCH(Eingabe!Schule,C311)),MAX($D$1:D310)+1,0)</f>
        <v>310</v>
      </c>
      <c r="E311" s="98" t="str">
        <f t="shared" si="8"/>
        <v>Emilie-Wüstenfeld-Gymnasium, Standort: Gustav-Falke-Straße</v>
      </c>
      <c r="F311" s="108" t="s">
        <v>1087</v>
      </c>
      <c r="G311" s="108" t="s">
        <v>232</v>
      </c>
      <c r="H311" s="98" t="str">
        <f t="shared" si="9"/>
        <v>Gymnasium</v>
      </c>
      <c r="I311" s="108" t="s">
        <v>236</v>
      </c>
      <c r="J311" s="108">
        <v>5863</v>
      </c>
      <c r="L311" t="str">
        <f>IFERROR(VLOOKUP(ROWS($L$2:L311),$D$2:$E$600,2,0),"")</f>
        <v>Emilie-Wüstenfeld-Gymnasium, Standort: Gustav-Falke-Straße</v>
      </c>
    </row>
    <row r="312" spans="1:12" ht="13.2" x14ac:dyDescent="0.25">
      <c r="A312" s="108">
        <v>5801</v>
      </c>
      <c r="B312" s="108">
        <v>0</v>
      </c>
      <c r="C312" s="108" t="s">
        <v>252</v>
      </c>
      <c r="D312">
        <f>IF(ISNUMBER(SEARCH(Eingabe!Schule,C312)),MAX($D$1:D311)+1,0)</f>
        <v>311</v>
      </c>
      <c r="E312" s="98" t="str">
        <f t="shared" si="8"/>
        <v>Friedrich-Ebert-Gymnasium</v>
      </c>
      <c r="F312" s="108" t="s">
        <v>253</v>
      </c>
      <c r="G312" s="108" t="s">
        <v>232</v>
      </c>
      <c r="H312" s="98" t="str">
        <f t="shared" si="9"/>
        <v>Gymnasium</v>
      </c>
      <c r="I312" s="108" t="s">
        <v>236</v>
      </c>
      <c r="J312" s="108">
        <v>5801</v>
      </c>
      <c r="L312" t="str">
        <f>IFERROR(VLOOKUP(ROWS($L$2:L312),$D$2:$E$600,2,0),"")</f>
        <v>Friedrich-Ebert-Gymnasium</v>
      </c>
    </row>
    <row r="313" spans="1:12" ht="13.2" x14ac:dyDescent="0.25">
      <c r="A313" s="108">
        <v>5886</v>
      </c>
      <c r="B313" s="108">
        <v>0</v>
      </c>
      <c r="C313" s="108" t="s">
        <v>254</v>
      </c>
      <c r="D313">
        <f>IF(ISNUMBER(SEARCH(Eingabe!Schule,C313)),MAX($D$1:D312)+1,0)</f>
        <v>312</v>
      </c>
      <c r="E313" s="98" t="str">
        <f t="shared" si="8"/>
        <v>Gelehrtenschule des Johanneums</v>
      </c>
      <c r="F313" s="108" t="s">
        <v>255</v>
      </c>
      <c r="G313" s="108" t="s">
        <v>232</v>
      </c>
      <c r="H313" s="98" t="str">
        <f t="shared" si="9"/>
        <v>Gymnasium</v>
      </c>
      <c r="I313" s="108" t="s">
        <v>236</v>
      </c>
      <c r="J313" s="108">
        <v>5886</v>
      </c>
      <c r="L313" t="str">
        <f>IFERROR(VLOOKUP(ROWS($L$2:L313),$D$2:$E$600,2,0),"")</f>
        <v>Gelehrtenschule des Johanneums</v>
      </c>
    </row>
    <row r="314" spans="1:12" ht="13.2" x14ac:dyDescent="0.25">
      <c r="A314" s="108">
        <v>5824</v>
      </c>
      <c r="B314" s="108">
        <v>0</v>
      </c>
      <c r="C314" s="108" t="s">
        <v>256</v>
      </c>
      <c r="D314">
        <f>IF(ISNUMBER(SEARCH(Eingabe!Schule,C314)),MAX($D$1:D313)+1,0)</f>
        <v>313</v>
      </c>
      <c r="E314" s="98" t="str">
        <f t="shared" ref="E314:E377" si="10">IF(OR(B314&gt;0,B315&gt;0),C314&amp;", Standort: "&amp;F314,C314)</f>
        <v>Goethe-Gymnasium</v>
      </c>
      <c r="F314" s="108" t="s">
        <v>257</v>
      </c>
      <c r="G314" s="108" t="s">
        <v>232</v>
      </c>
      <c r="H314" s="98" t="str">
        <f t="shared" si="9"/>
        <v>Gymnasium</v>
      </c>
      <c r="I314" s="108" t="s">
        <v>236</v>
      </c>
      <c r="J314" s="108">
        <v>5824</v>
      </c>
      <c r="L314" t="str">
        <f>IFERROR(VLOOKUP(ROWS($L$2:L314),$D$2:$E$600,2,0),"")</f>
        <v>Goethe-Gymnasium</v>
      </c>
    </row>
    <row r="315" spans="1:12" ht="13.2" x14ac:dyDescent="0.25">
      <c r="A315" s="108">
        <v>5881</v>
      </c>
      <c r="B315" s="108">
        <v>0</v>
      </c>
      <c r="C315" s="108" t="s">
        <v>258</v>
      </c>
      <c r="D315">
        <f>IF(ISNUMBER(SEARCH(Eingabe!Schule,C315)),MAX($D$1:D314)+1,0)</f>
        <v>314</v>
      </c>
      <c r="E315" s="98" t="str">
        <f t="shared" si="10"/>
        <v>Gymnasium Allee</v>
      </c>
      <c r="F315" s="108" t="s">
        <v>259</v>
      </c>
      <c r="G315" s="108" t="s">
        <v>232</v>
      </c>
      <c r="H315" s="98" t="str">
        <f t="shared" si="9"/>
        <v>Gymnasium</v>
      </c>
      <c r="I315" s="108" t="s">
        <v>236</v>
      </c>
      <c r="J315" s="108">
        <v>5881</v>
      </c>
      <c r="L315" t="str">
        <f>IFERROR(VLOOKUP(ROWS($L$2:L315),$D$2:$E$600,2,0),"")</f>
        <v>Gymnasium Allee</v>
      </c>
    </row>
    <row r="316" spans="1:12" ht="13.2" x14ac:dyDescent="0.25">
      <c r="A316" s="108">
        <v>5832</v>
      </c>
      <c r="B316" s="108">
        <v>0</v>
      </c>
      <c r="C316" s="108" t="s">
        <v>260</v>
      </c>
      <c r="D316">
        <f>IF(ISNUMBER(SEARCH(Eingabe!Schule,C316)),MAX($D$1:D315)+1,0)</f>
        <v>315</v>
      </c>
      <c r="E316" s="98" t="str">
        <f t="shared" si="10"/>
        <v>Gymnasium Allermöhe</v>
      </c>
      <c r="F316" s="108" t="s">
        <v>261</v>
      </c>
      <c r="G316" s="108" t="s">
        <v>232</v>
      </c>
      <c r="H316" s="98" t="str">
        <f t="shared" si="9"/>
        <v>Gymnasium</v>
      </c>
      <c r="I316" s="108" t="s">
        <v>236</v>
      </c>
      <c r="J316" s="108">
        <v>5832</v>
      </c>
      <c r="L316" t="str">
        <f>IFERROR(VLOOKUP(ROWS($L$2:L316),$D$2:$E$600,2,0),"")</f>
        <v>Gymnasium Allermöhe</v>
      </c>
    </row>
    <row r="317" spans="1:12" ht="13.2" x14ac:dyDescent="0.25">
      <c r="A317" s="108">
        <v>5811</v>
      </c>
      <c r="B317" s="108">
        <v>0</v>
      </c>
      <c r="C317" s="108" t="s">
        <v>262</v>
      </c>
      <c r="D317">
        <f>IF(ISNUMBER(SEARCH(Eingabe!Schule,C317)),MAX($D$1:D316)+1,0)</f>
        <v>316</v>
      </c>
      <c r="E317" s="98" t="str">
        <f t="shared" si="10"/>
        <v>Gymnasium Alstertal</v>
      </c>
      <c r="F317" s="108" t="s">
        <v>263</v>
      </c>
      <c r="G317" s="108" t="s">
        <v>232</v>
      </c>
      <c r="H317" s="98" t="str">
        <f t="shared" si="9"/>
        <v>Gymnasium</v>
      </c>
      <c r="I317" s="108" t="s">
        <v>236</v>
      </c>
      <c r="J317" s="108">
        <v>5811</v>
      </c>
      <c r="L317" t="str">
        <f>IFERROR(VLOOKUP(ROWS($L$2:L317),$D$2:$E$600,2,0),"")</f>
        <v>Gymnasium Alstertal</v>
      </c>
    </row>
    <row r="318" spans="1:12" ht="13.2" x14ac:dyDescent="0.25">
      <c r="A318" s="108">
        <v>5830</v>
      </c>
      <c r="B318" s="108">
        <v>0</v>
      </c>
      <c r="C318" s="108" t="s">
        <v>264</v>
      </c>
      <c r="D318">
        <f>IF(ISNUMBER(SEARCH(Eingabe!Schule,C318)),MAX($D$1:D317)+1,0)</f>
        <v>317</v>
      </c>
      <c r="E318" s="98" t="str">
        <f t="shared" si="10"/>
        <v>Gymnasium Altona, Standort: Hohenzollernring</v>
      </c>
      <c r="F318" s="108" t="s">
        <v>265</v>
      </c>
      <c r="G318" s="108" t="s">
        <v>232</v>
      </c>
      <c r="H318" s="98" t="str">
        <f t="shared" si="9"/>
        <v>Gymnasium</v>
      </c>
      <c r="I318" s="108" t="s">
        <v>236</v>
      </c>
      <c r="J318" s="108">
        <v>5830</v>
      </c>
      <c r="L318" t="str">
        <f>IFERROR(VLOOKUP(ROWS($L$2:L318),$D$2:$E$600,2,0),"")</f>
        <v>Gymnasium Altona, Standort: Hohenzollernring</v>
      </c>
    </row>
    <row r="319" spans="1:12" ht="13.2" x14ac:dyDescent="0.25">
      <c r="A319" s="108">
        <v>5830</v>
      </c>
      <c r="B319" s="108">
        <v>1</v>
      </c>
      <c r="C319" s="108" t="s">
        <v>264</v>
      </c>
      <c r="D319">
        <f>IF(ISNUMBER(SEARCH(Eingabe!Schule,C319)),MAX($D$1:D318)+1,0)</f>
        <v>318</v>
      </c>
      <c r="E319" s="98" t="str">
        <f t="shared" si="10"/>
        <v>Gymnasium Altona, Standort: Bleickenallee</v>
      </c>
      <c r="F319" s="108" t="s">
        <v>266</v>
      </c>
      <c r="G319" s="108" t="s">
        <v>232</v>
      </c>
      <c r="H319" s="98" t="str">
        <f t="shared" si="9"/>
        <v>Gymnasium</v>
      </c>
      <c r="I319" s="108" t="s">
        <v>236</v>
      </c>
      <c r="J319" s="108">
        <v>5830</v>
      </c>
      <c r="L319" t="str">
        <f>IFERROR(VLOOKUP(ROWS($L$2:L319),$D$2:$E$600,2,0),"")</f>
        <v>Gymnasium Altona, Standort: Bleickenallee</v>
      </c>
    </row>
    <row r="320" spans="1:12" ht="13.2" x14ac:dyDescent="0.25">
      <c r="A320" s="108">
        <v>5831</v>
      </c>
      <c r="B320" s="108">
        <v>0</v>
      </c>
      <c r="C320" s="108" t="s">
        <v>267</v>
      </c>
      <c r="D320">
        <f>IF(ISNUMBER(SEARCH(Eingabe!Schule,C320)),MAX($D$1:D319)+1,0)</f>
        <v>319</v>
      </c>
      <c r="E320" s="98" t="str">
        <f t="shared" si="10"/>
        <v>Gymnasium Blankenese, Standort: Oesterleystraße</v>
      </c>
      <c r="F320" s="108" t="s">
        <v>268</v>
      </c>
      <c r="G320" s="108" t="s">
        <v>232</v>
      </c>
      <c r="H320" s="98" t="str">
        <f t="shared" si="9"/>
        <v>Gymnasium</v>
      </c>
      <c r="I320" s="108" t="s">
        <v>236</v>
      </c>
      <c r="J320" s="108">
        <v>5831</v>
      </c>
      <c r="L320" t="str">
        <f>IFERROR(VLOOKUP(ROWS($L$2:L320),$D$2:$E$600,2,0),"")</f>
        <v>Gymnasium Blankenese, Standort: Oesterleystraße</v>
      </c>
    </row>
    <row r="321" spans="1:12" ht="13.2" x14ac:dyDescent="0.25">
      <c r="A321" s="108">
        <v>5831</v>
      </c>
      <c r="B321" s="108">
        <v>1</v>
      </c>
      <c r="C321" s="108" t="s">
        <v>267</v>
      </c>
      <c r="D321">
        <f>IF(ISNUMBER(SEARCH(Eingabe!Schule,C321)),MAX($D$1:D320)+1,0)</f>
        <v>320</v>
      </c>
      <c r="E321" s="98" t="str">
        <f t="shared" si="10"/>
        <v>Gymnasium Blankenese, Standort: Kahlkamp</v>
      </c>
      <c r="F321" s="108" t="s">
        <v>1088</v>
      </c>
      <c r="G321" s="108" t="s">
        <v>232</v>
      </c>
      <c r="H321" s="98" t="str">
        <f t="shared" si="9"/>
        <v>Gymnasium</v>
      </c>
      <c r="I321" s="108" t="s">
        <v>236</v>
      </c>
      <c r="J321" s="108">
        <v>5831</v>
      </c>
      <c r="L321" t="str">
        <f>IFERROR(VLOOKUP(ROWS($L$2:L321),$D$2:$E$600,2,0),"")</f>
        <v>Gymnasium Blankenese, Standort: Kahlkamp</v>
      </c>
    </row>
    <row r="322" spans="1:12" ht="13.2" x14ac:dyDescent="0.25">
      <c r="A322" s="108">
        <v>5882</v>
      </c>
      <c r="B322" s="108">
        <v>0</v>
      </c>
      <c r="C322" s="108" t="s">
        <v>269</v>
      </c>
      <c r="D322">
        <f>IF(ISNUMBER(SEARCH(Eingabe!Schule,C322)),MAX($D$1:D321)+1,0)</f>
        <v>321</v>
      </c>
      <c r="E322" s="98" t="str">
        <f t="shared" si="10"/>
        <v>Gymnasium Bondenwald</v>
      </c>
      <c r="F322" s="108" t="s">
        <v>270</v>
      </c>
      <c r="G322" s="108" t="s">
        <v>232</v>
      </c>
      <c r="H322" s="98" t="str">
        <f t="shared" si="9"/>
        <v>Gymnasium</v>
      </c>
      <c r="I322" s="108" t="s">
        <v>236</v>
      </c>
      <c r="J322" s="108">
        <v>5882</v>
      </c>
      <c r="L322" t="str">
        <f>IFERROR(VLOOKUP(ROWS($L$2:L322),$D$2:$E$600,2,0),"")</f>
        <v>Gymnasium Bondenwald</v>
      </c>
    </row>
    <row r="323" spans="1:12" ht="13.2" x14ac:dyDescent="0.25">
      <c r="A323" s="108">
        <v>5838</v>
      </c>
      <c r="B323" s="108">
        <v>0</v>
      </c>
      <c r="C323" s="108" t="s">
        <v>271</v>
      </c>
      <c r="D323">
        <f>IF(ISNUMBER(SEARCH(Eingabe!Schule,C323)),MAX($D$1:D322)+1,0)</f>
        <v>322</v>
      </c>
      <c r="E323" s="98" t="str">
        <f t="shared" si="10"/>
        <v>Gymnasium Bornbrook</v>
      </c>
      <c r="F323" s="108" t="s">
        <v>272</v>
      </c>
      <c r="G323" s="108" t="s">
        <v>232</v>
      </c>
      <c r="H323" s="98" t="str">
        <f t="shared" ref="H323:H386" si="11">IF(G323="Grundschulen","Grundschule",IF(G323="Sonderschulen","Sonderschule",IF(G323="Stadtteilschulen","Stadtteilschule",IF(G323="Gymnasien","Gymnasium",""))))</f>
        <v>Gymnasium</v>
      </c>
      <c r="I323" s="108" t="s">
        <v>236</v>
      </c>
      <c r="J323" s="108">
        <v>5838</v>
      </c>
      <c r="L323" t="str">
        <f>IFERROR(VLOOKUP(ROWS($L$2:L323),$D$2:$E$600,2,0),"")</f>
        <v>Gymnasium Bornbrook</v>
      </c>
    </row>
    <row r="324" spans="1:12" ht="13.2" x14ac:dyDescent="0.25">
      <c r="A324" s="108">
        <v>5812</v>
      </c>
      <c r="B324" s="108">
        <v>0</v>
      </c>
      <c r="C324" s="108" t="s">
        <v>273</v>
      </c>
      <c r="D324">
        <f>IF(ISNUMBER(SEARCH(Eingabe!Schule,C324)),MAX($D$1:D323)+1,0)</f>
        <v>323</v>
      </c>
      <c r="E324" s="98" t="str">
        <f t="shared" si="10"/>
        <v>Gymnasium Buckhorn</v>
      </c>
      <c r="F324" s="108" t="s">
        <v>274</v>
      </c>
      <c r="G324" s="108" t="s">
        <v>232</v>
      </c>
      <c r="H324" s="98" t="str">
        <f t="shared" si="11"/>
        <v>Gymnasium</v>
      </c>
      <c r="I324" s="108" t="s">
        <v>236</v>
      </c>
      <c r="J324" s="108">
        <v>5812</v>
      </c>
      <c r="L324" t="str">
        <f>IFERROR(VLOOKUP(ROWS($L$2:L324),$D$2:$E$600,2,0),"")</f>
        <v>Gymnasium Buckhorn</v>
      </c>
    </row>
    <row r="325" spans="1:12" ht="13.2" x14ac:dyDescent="0.25">
      <c r="A325" s="108">
        <v>5823</v>
      </c>
      <c r="B325" s="108">
        <v>0</v>
      </c>
      <c r="C325" s="108" t="s">
        <v>275</v>
      </c>
      <c r="D325">
        <f>IF(ISNUMBER(SEARCH(Eingabe!Schule,C325)),MAX($D$1:D324)+1,0)</f>
        <v>324</v>
      </c>
      <c r="E325" s="98" t="str">
        <f t="shared" si="10"/>
        <v>Gymnasium Corveystraße</v>
      </c>
      <c r="F325" s="108" t="s">
        <v>276</v>
      </c>
      <c r="G325" s="108" t="s">
        <v>232</v>
      </c>
      <c r="H325" s="98" t="str">
        <f t="shared" si="11"/>
        <v>Gymnasium</v>
      </c>
      <c r="I325" s="108" t="s">
        <v>236</v>
      </c>
      <c r="J325" s="108">
        <v>5823</v>
      </c>
      <c r="L325" t="str">
        <f>IFERROR(VLOOKUP(ROWS($L$2:L325),$D$2:$E$600,2,0),"")</f>
        <v>Gymnasium Corveystraße</v>
      </c>
    </row>
    <row r="326" spans="1:12" ht="13.2" x14ac:dyDescent="0.25">
      <c r="A326" s="108">
        <v>5859</v>
      </c>
      <c r="B326" s="108">
        <v>0</v>
      </c>
      <c r="C326" s="108" t="s">
        <v>277</v>
      </c>
      <c r="D326">
        <f>IF(ISNUMBER(SEARCH(Eingabe!Schule,C326)),MAX($D$1:D325)+1,0)</f>
        <v>325</v>
      </c>
      <c r="E326" s="98" t="str">
        <f t="shared" si="10"/>
        <v>Gymnasium Dörpsweg</v>
      </c>
      <c r="F326" s="108" t="s">
        <v>278</v>
      </c>
      <c r="G326" s="108" t="s">
        <v>232</v>
      </c>
      <c r="H326" s="98" t="str">
        <f t="shared" si="11"/>
        <v>Gymnasium</v>
      </c>
      <c r="I326" s="108" t="s">
        <v>236</v>
      </c>
      <c r="J326" s="108">
        <v>5859</v>
      </c>
      <c r="L326" t="str">
        <f>IFERROR(VLOOKUP(ROWS($L$2:L326),$D$2:$E$600,2,0),"")</f>
        <v>Gymnasium Dörpsweg</v>
      </c>
    </row>
    <row r="327" spans="1:12" ht="13.2" x14ac:dyDescent="0.25">
      <c r="A327" s="108">
        <v>5844</v>
      </c>
      <c r="B327" s="108">
        <v>0</v>
      </c>
      <c r="C327" s="108" t="s">
        <v>279</v>
      </c>
      <c r="D327">
        <f>IF(ISNUMBER(SEARCH(Eingabe!Schule,C327)),MAX($D$1:D326)+1,0)</f>
        <v>326</v>
      </c>
      <c r="E327" s="98" t="str">
        <f t="shared" si="10"/>
        <v>Gymnasium Eppendorf</v>
      </c>
      <c r="F327" s="108" t="s">
        <v>280</v>
      </c>
      <c r="G327" s="108" t="s">
        <v>232</v>
      </c>
      <c r="H327" s="98" t="str">
        <f t="shared" si="11"/>
        <v>Gymnasium</v>
      </c>
      <c r="I327" s="108" t="s">
        <v>236</v>
      </c>
      <c r="J327" s="108">
        <v>5844</v>
      </c>
      <c r="L327" t="str">
        <f>IFERROR(VLOOKUP(ROWS($L$2:L327),$D$2:$E$600,2,0),"")</f>
        <v>Gymnasium Eppendorf</v>
      </c>
    </row>
    <row r="328" spans="1:12" ht="13.2" x14ac:dyDescent="0.25">
      <c r="A328" s="108">
        <v>5885</v>
      </c>
      <c r="B328" s="108">
        <v>0</v>
      </c>
      <c r="C328" s="108" t="s">
        <v>281</v>
      </c>
      <c r="D328">
        <f>IF(ISNUMBER(SEARCH(Eingabe!Schule,C328)),MAX($D$1:D327)+1,0)</f>
        <v>327</v>
      </c>
      <c r="E328" s="98" t="str">
        <f t="shared" si="10"/>
        <v>Gymnasium Farmsen</v>
      </c>
      <c r="F328" s="108" t="s">
        <v>282</v>
      </c>
      <c r="G328" s="108" t="s">
        <v>232</v>
      </c>
      <c r="H328" s="98" t="str">
        <f t="shared" si="11"/>
        <v>Gymnasium</v>
      </c>
      <c r="I328" s="108" t="s">
        <v>236</v>
      </c>
      <c r="J328" s="108">
        <v>5885</v>
      </c>
      <c r="L328" t="str">
        <f>IFERROR(VLOOKUP(ROWS($L$2:L328),$D$2:$E$600,2,0),"")</f>
        <v>Gymnasium Farmsen</v>
      </c>
    </row>
    <row r="329" spans="1:12" ht="13.2" x14ac:dyDescent="0.25">
      <c r="A329" s="108">
        <v>5856</v>
      </c>
      <c r="B329" s="108">
        <v>0</v>
      </c>
      <c r="C329" s="108" t="s">
        <v>283</v>
      </c>
      <c r="D329">
        <f>IF(ISNUMBER(SEARCH(Eingabe!Schule,C329)),MAX($D$1:D328)+1,0)</f>
        <v>328</v>
      </c>
      <c r="E329" s="98" t="str">
        <f t="shared" si="10"/>
        <v>Gymnasium Finkenwerder</v>
      </c>
      <c r="F329" s="108" t="s">
        <v>284</v>
      </c>
      <c r="G329" s="108" t="s">
        <v>232</v>
      </c>
      <c r="H329" s="98" t="str">
        <f t="shared" si="11"/>
        <v>Gymnasium</v>
      </c>
      <c r="I329" s="108" t="s">
        <v>236</v>
      </c>
      <c r="J329" s="108">
        <v>5856</v>
      </c>
      <c r="L329" t="str">
        <f>IFERROR(VLOOKUP(ROWS($L$2:L329),$D$2:$E$600,2,0),"")</f>
        <v>Gymnasium Finkenwerder</v>
      </c>
    </row>
    <row r="330" spans="1:12" ht="13.2" x14ac:dyDescent="0.25">
      <c r="A330" s="108">
        <v>5895</v>
      </c>
      <c r="B330" s="108">
        <v>0</v>
      </c>
      <c r="C330" s="108" t="s">
        <v>285</v>
      </c>
      <c r="D330">
        <f>IF(ISNUMBER(SEARCH(Eingabe!Schule,C330)),MAX($D$1:D329)+1,0)</f>
        <v>329</v>
      </c>
      <c r="E330" s="98" t="str">
        <f t="shared" si="10"/>
        <v>Gymnasium Grootmoor</v>
      </c>
      <c r="F330" s="108" t="s">
        <v>286</v>
      </c>
      <c r="G330" s="108" t="s">
        <v>232</v>
      </c>
      <c r="H330" s="98" t="str">
        <f t="shared" si="11"/>
        <v>Gymnasium</v>
      </c>
      <c r="I330" s="108" t="s">
        <v>236</v>
      </c>
      <c r="J330" s="108">
        <v>5895</v>
      </c>
      <c r="L330" t="str">
        <f>IFERROR(VLOOKUP(ROWS($L$2:L330),$D$2:$E$600,2,0),"")</f>
        <v>Gymnasium Grootmoor</v>
      </c>
    </row>
    <row r="331" spans="1:12" ht="13.2" x14ac:dyDescent="0.25">
      <c r="A331" s="108">
        <v>5835</v>
      </c>
      <c r="B331" s="108">
        <v>0</v>
      </c>
      <c r="C331" s="108" t="s">
        <v>288</v>
      </c>
      <c r="D331">
        <f>IF(ISNUMBER(SEARCH(Eingabe!Schule,C331)),MAX($D$1:D330)+1,0)</f>
        <v>330</v>
      </c>
      <c r="E331" s="98" t="str">
        <f t="shared" si="10"/>
        <v>Gymnasium Heidberg</v>
      </c>
      <c r="F331" s="108" t="s">
        <v>289</v>
      </c>
      <c r="G331" s="108" t="s">
        <v>232</v>
      </c>
      <c r="H331" s="98" t="str">
        <f t="shared" si="11"/>
        <v>Gymnasium</v>
      </c>
      <c r="I331" s="108" t="s">
        <v>236</v>
      </c>
      <c r="J331" s="108">
        <v>5835</v>
      </c>
      <c r="L331" t="str">
        <f>IFERROR(VLOOKUP(ROWS($L$2:L331),$D$2:$E$600,2,0),"")</f>
        <v>Gymnasium Heidberg</v>
      </c>
    </row>
    <row r="332" spans="1:12" ht="13.2" x14ac:dyDescent="0.25">
      <c r="A332" s="108">
        <v>5887</v>
      </c>
      <c r="B332" s="108">
        <v>0</v>
      </c>
      <c r="C332" s="108" t="s">
        <v>290</v>
      </c>
      <c r="D332">
        <f>IF(ISNUMBER(SEARCH(Eingabe!Schule,C332)),MAX($D$1:D331)+1,0)</f>
        <v>331</v>
      </c>
      <c r="E332" s="98" t="str">
        <f t="shared" si="10"/>
        <v>Gymnasium Hochrad</v>
      </c>
      <c r="F332" s="108" t="s">
        <v>291</v>
      </c>
      <c r="G332" s="108" t="s">
        <v>232</v>
      </c>
      <c r="H332" s="98" t="str">
        <f t="shared" si="11"/>
        <v>Gymnasium</v>
      </c>
      <c r="I332" s="108" t="s">
        <v>236</v>
      </c>
      <c r="J332" s="108">
        <v>5887</v>
      </c>
      <c r="L332" t="str">
        <f>IFERROR(VLOOKUP(ROWS($L$2:L332),$D$2:$E$600,2,0),"")</f>
        <v>Gymnasium Hochrad</v>
      </c>
    </row>
    <row r="333" spans="1:12" ht="13.2" x14ac:dyDescent="0.25">
      <c r="A333" s="108">
        <v>5842</v>
      </c>
      <c r="B333" s="108">
        <v>0</v>
      </c>
      <c r="C333" s="108" t="s">
        <v>292</v>
      </c>
      <c r="D333">
        <f>IF(ISNUMBER(SEARCH(Eingabe!Schule,C333)),MAX($D$1:D332)+1,0)</f>
        <v>332</v>
      </c>
      <c r="E333" s="98" t="str">
        <f t="shared" si="10"/>
        <v>Gymnasium Hoheluft</v>
      </c>
      <c r="F333" s="108" t="s">
        <v>293</v>
      </c>
      <c r="G333" s="108" t="s">
        <v>232</v>
      </c>
      <c r="H333" s="98" t="str">
        <f t="shared" si="11"/>
        <v>Gymnasium</v>
      </c>
      <c r="I333" s="108" t="s">
        <v>236</v>
      </c>
      <c r="J333" s="108">
        <v>5842</v>
      </c>
      <c r="L333" t="str">
        <f>IFERROR(VLOOKUP(ROWS($L$2:L333),$D$2:$E$600,2,0),"")</f>
        <v>Gymnasium Hoheluft</v>
      </c>
    </row>
    <row r="334" spans="1:12" ht="13.2" x14ac:dyDescent="0.25">
      <c r="A334" s="108">
        <v>5899</v>
      </c>
      <c r="B334" s="108">
        <v>0</v>
      </c>
      <c r="C334" s="108" t="s">
        <v>294</v>
      </c>
      <c r="D334">
        <f>IF(ISNUMBER(SEARCH(Eingabe!Schule,C334)),MAX($D$1:D333)+1,0)</f>
        <v>333</v>
      </c>
      <c r="E334" s="98" t="str">
        <f t="shared" si="10"/>
        <v>Gymnasium Hummelsbüttel</v>
      </c>
      <c r="F334" s="108" t="s">
        <v>295</v>
      </c>
      <c r="G334" s="108" t="s">
        <v>232</v>
      </c>
      <c r="H334" s="98" t="str">
        <f t="shared" si="11"/>
        <v>Gymnasium</v>
      </c>
      <c r="I334" s="108" t="s">
        <v>236</v>
      </c>
      <c r="J334" s="108">
        <v>5899</v>
      </c>
      <c r="L334" t="str">
        <f>IFERROR(VLOOKUP(ROWS($L$2:L334),$D$2:$E$600,2,0),"")</f>
        <v>Gymnasium Hummelsbüttel</v>
      </c>
    </row>
    <row r="335" spans="1:12" ht="13.2" x14ac:dyDescent="0.25">
      <c r="A335" s="108">
        <v>5851</v>
      </c>
      <c r="B335" s="108">
        <v>0</v>
      </c>
      <c r="C335" s="108" t="s">
        <v>823</v>
      </c>
      <c r="D335">
        <f>IF(ISNUMBER(SEARCH(Eingabe!Schule,C335)),MAX($D$1:D334)+1,0)</f>
        <v>334</v>
      </c>
      <c r="E335" s="98" t="str">
        <f t="shared" si="10"/>
        <v>Gymnasium im Eilbektal</v>
      </c>
      <c r="F335" s="108" t="s">
        <v>1089</v>
      </c>
      <c r="G335" s="108" t="s">
        <v>232</v>
      </c>
      <c r="H335" s="98" t="str">
        <f t="shared" si="11"/>
        <v>Gymnasium</v>
      </c>
      <c r="I335" s="108" t="s">
        <v>236</v>
      </c>
      <c r="J335" s="108">
        <v>5851</v>
      </c>
      <c r="L335" t="str">
        <f>IFERROR(VLOOKUP(ROWS($L$2:L335),$D$2:$E$600,2,0),"")</f>
        <v>Gymnasium im Eilbektal</v>
      </c>
    </row>
    <row r="336" spans="1:12" ht="13.2" x14ac:dyDescent="0.25">
      <c r="A336" s="108">
        <v>5846</v>
      </c>
      <c r="B336" s="108">
        <v>0</v>
      </c>
      <c r="C336" s="108" t="s">
        <v>296</v>
      </c>
      <c r="D336">
        <f>IF(ISNUMBER(SEARCH(Eingabe!Schule,C336)),MAX($D$1:D335)+1,0)</f>
        <v>335</v>
      </c>
      <c r="E336" s="98" t="str">
        <f t="shared" si="10"/>
        <v>Gymnasium Kaiser-Friedrich-Ufer</v>
      </c>
      <c r="F336" s="108" t="s">
        <v>297</v>
      </c>
      <c r="G336" s="108" t="s">
        <v>232</v>
      </c>
      <c r="H336" s="98" t="str">
        <f t="shared" si="11"/>
        <v>Gymnasium</v>
      </c>
      <c r="I336" s="108" t="s">
        <v>236</v>
      </c>
      <c r="J336" s="108">
        <v>5846</v>
      </c>
      <c r="L336" t="str">
        <f>IFERROR(VLOOKUP(ROWS($L$2:L336),$D$2:$E$600,2,0),"")</f>
        <v>Gymnasium Kaiser-Friedrich-Ufer</v>
      </c>
    </row>
    <row r="337" spans="1:12" ht="13.2" x14ac:dyDescent="0.25">
      <c r="A337" s="108">
        <v>5866</v>
      </c>
      <c r="B337" s="108">
        <v>0</v>
      </c>
      <c r="C337" s="108" t="s">
        <v>298</v>
      </c>
      <c r="D337">
        <f>IF(ISNUMBER(SEARCH(Eingabe!Schule,C337)),MAX($D$1:D336)+1,0)</f>
        <v>336</v>
      </c>
      <c r="E337" s="98" t="str">
        <f t="shared" si="10"/>
        <v>Gymnasium Klosterschule</v>
      </c>
      <c r="F337" s="108" t="s">
        <v>299</v>
      </c>
      <c r="G337" s="108" t="s">
        <v>232</v>
      </c>
      <c r="H337" s="98" t="str">
        <f t="shared" si="11"/>
        <v>Gymnasium</v>
      </c>
      <c r="I337" s="108" t="s">
        <v>236</v>
      </c>
      <c r="J337" s="108">
        <v>5866</v>
      </c>
      <c r="L337" t="str">
        <f>IFERROR(VLOOKUP(ROWS($L$2:L337),$D$2:$E$600,2,0),"")</f>
        <v>Gymnasium Klosterschule</v>
      </c>
    </row>
    <row r="338" spans="1:12" ht="13.2" x14ac:dyDescent="0.25">
      <c r="A338" s="108">
        <v>5827</v>
      </c>
      <c r="B338" s="108">
        <v>0</v>
      </c>
      <c r="C338" s="108" t="s">
        <v>824</v>
      </c>
      <c r="D338">
        <f>IF(ISNUMBER(SEARCH(Eingabe!Schule,C338)),MAX($D$1:D337)+1,0)</f>
        <v>337</v>
      </c>
      <c r="E338" s="98" t="str">
        <f t="shared" si="10"/>
        <v>Gymnasium Langenhorn</v>
      </c>
      <c r="F338" s="108" t="s">
        <v>1090</v>
      </c>
      <c r="G338" s="108" t="s">
        <v>232</v>
      </c>
      <c r="H338" s="98" t="str">
        <f t="shared" si="11"/>
        <v>Gymnasium</v>
      </c>
      <c r="I338" s="108" t="s">
        <v>236</v>
      </c>
      <c r="J338" s="108">
        <v>5827</v>
      </c>
      <c r="L338" t="str">
        <f>IFERROR(VLOOKUP(ROWS($L$2:L338),$D$2:$E$600,2,0),"")</f>
        <v>Gymnasium Langenhorn</v>
      </c>
    </row>
    <row r="339" spans="1:12" ht="13.2" x14ac:dyDescent="0.25">
      <c r="A339" s="108">
        <v>5868</v>
      </c>
      <c r="B339" s="108">
        <v>0</v>
      </c>
      <c r="C339" s="108" t="s">
        <v>300</v>
      </c>
      <c r="D339">
        <f>IF(ISNUMBER(SEARCH(Eingabe!Schule,C339)),MAX($D$1:D338)+1,0)</f>
        <v>338</v>
      </c>
      <c r="E339" s="98" t="str">
        <f t="shared" si="10"/>
        <v>Gymnasium Lerchenfeld</v>
      </c>
      <c r="F339" s="108" t="s">
        <v>301</v>
      </c>
      <c r="G339" s="108" t="s">
        <v>232</v>
      </c>
      <c r="H339" s="98" t="str">
        <f t="shared" si="11"/>
        <v>Gymnasium</v>
      </c>
      <c r="I339" s="108" t="s">
        <v>236</v>
      </c>
      <c r="J339" s="108">
        <v>5868</v>
      </c>
      <c r="L339" t="str">
        <f>IFERROR(VLOOKUP(ROWS($L$2:L339),$D$2:$E$600,2,0),"")</f>
        <v>Gymnasium Lerchenfeld</v>
      </c>
    </row>
    <row r="340" spans="1:12" ht="13.2" x14ac:dyDescent="0.25">
      <c r="A340" s="108">
        <v>5847</v>
      </c>
      <c r="B340" s="108">
        <v>0</v>
      </c>
      <c r="C340" s="108" t="s">
        <v>302</v>
      </c>
      <c r="D340">
        <f>IF(ISNUMBER(SEARCH(Eingabe!Schule,C340)),MAX($D$1:D339)+1,0)</f>
        <v>339</v>
      </c>
      <c r="E340" s="98" t="str">
        <f t="shared" si="10"/>
        <v>Gymnasium Lohbrügge</v>
      </c>
      <c r="F340" s="108" t="s">
        <v>303</v>
      </c>
      <c r="G340" s="108" t="s">
        <v>232</v>
      </c>
      <c r="H340" s="98" t="str">
        <f t="shared" si="11"/>
        <v>Gymnasium</v>
      </c>
      <c r="I340" s="108" t="s">
        <v>236</v>
      </c>
      <c r="J340" s="108">
        <v>5847</v>
      </c>
      <c r="L340" t="str">
        <f>IFERROR(VLOOKUP(ROWS($L$2:L340),$D$2:$E$600,2,0),"")</f>
        <v>Gymnasium Lohbrügge</v>
      </c>
    </row>
    <row r="341" spans="1:12" ht="13.2" x14ac:dyDescent="0.25">
      <c r="A341" s="108">
        <v>5898</v>
      </c>
      <c r="B341" s="108">
        <v>0</v>
      </c>
      <c r="C341" s="108" t="s">
        <v>304</v>
      </c>
      <c r="D341">
        <f>IF(ISNUMBER(SEARCH(Eingabe!Schule,C341)),MAX($D$1:D340)+1,0)</f>
        <v>340</v>
      </c>
      <c r="E341" s="98" t="str">
        <f t="shared" si="10"/>
        <v>Gymnasium Marienthal</v>
      </c>
      <c r="F341" s="108" t="s">
        <v>305</v>
      </c>
      <c r="G341" s="108" t="s">
        <v>232</v>
      </c>
      <c r="H341" s="98" t="str">
        <f t="shared" si="11"/>
        <v>Gymnasium</v>
      </c>
      <c r="I341" s="108" t="s">
        <v>236</v>
      </c>
      <c r="J341" s="108">
        <v>5898</v>
      </c>
      <c r="L341" t="str">
        <f>IFERROR(VLOOKUP(ROWS($L$2:L341),$D$2:$E$600,2,0),"")</f>
        <v>Gymnasium Marienthal</v>
      </c>
    </row>
    <row r="342" spans="1:12" ht="13.2" x14ac:dyDescent="0.25">
      <c r="A342" s="108">
        <v>5890</v>
      </c>
      <c r="B342" s="108">
        <v>0</v>
      </c>
      <c r="C342" s="108" t="s">
        <v>306</v>
      </c>
      <c r="D342">
        <f>IF(ISNUMBER(SEARCH(Eingabe!Schule,C342)),MAX($D$1:D341)+1,0)</f>
        <v>341</v>
      </c>
      <c r="E342" s="98" t="str">
        <f t="shared" si="10"/>
        <v>Gymnasium Meiendorf</v>
      </c>
      <c r="F342" s="108" t="s">
        <v>307</v>
      </c>
      <c r="G342" s="108" t="s">
        <v>232</v>
      </c>
      <c r="H342" s="98" t="str">
        <f t="shared" si="11"/>
        <v>Gymnasium</v>
      </c>
      <c r="I342" s="108" t="s">
        <v>236</v>
      </c>
      <c r="J342" s="108">
        <v>5890</v>
      </c>
      <c r="L342" t="str">
        <f>IFERROR(VLOOKUP(ROWS($L$2:L342),$D$2:$E$600,2,0),"")</f>
        <v>Gymnasium Meiendorf</v>
      </c>
    </row>
    <row r="343" spans="1:12" ht="13.2" x14ac:dyDescent="0.25">
      <c r="A343" s="108">
        <v>5828</v>
      </c>
      <c r="B343" s="108">
        <v>0</v>
      </c>
      <c r="C343" s="108" t="s">
        <v>825</v>
      </c>
      <c r="D343">
        <f>IF(ISNUMBER(SEARCH(Eingabe!Schule,C343)),MAX($D$1:D342)+1,0)</f>
        <v>342</v>
      </c>
      <c r="E343" s="98" t="str">
        <f t="shared" si="10"/>
        <v>Gymnasium Neugraben</v>
      </c>
      <c r="F343" s="108" t="s">
        <v>428</v>
      </c>
      <c r="G343" s="108" t="s">
        <v>232</v>
      </c>
      <c r="H343" s="98" t="str">
        <f t="shared" si="11"/>
        <v>Gymnasium</v>
      </c>
      <c r="I343" s="108" t="s">
        <v>236</v>
      </c>
      <c r="J343" s="108">
        <v>5828</v>
      </c>
      <c r="L343" t="str">
        <f>IFERROR(VLOOKUP(ROWS($L$2:L343),$D$2:$E$600,2,0),"")</f>
        <v>Gymnasium Neugraben</v>
      </c>
    </row>
    <row r="344" spans="1:12" ht="13.2" x14ac:dyDescent="0.25">
      <c r="A344" s="108">
        <v>5850</v>
      </c>
      <c r="B344" s="108">
        <v>0</v>
      </c>
      <c r="C344" s="108" t="s">
        <v>308</v>
      </c>
      <c r="D344">
        <f>IF(ISNUMBER(SEARCH(Eingabe!Schule,C344)),MAX($D$1:D343)+1,0)</f>
        <v>343</v>
      </c>
      <c r="E344" s="98" t="str">
        <f t="shared" si="10"/>
        <v>Gymnasium Oberalster</v>
      </c>
      <c r="F344" s="108" t="s">
        <v>309</v>
      </c>
      <c r="G344" s="108" t="s">
        <v>232</v>
      </c>
      <c r="H344" s="98" t="str">
        <f t="shared" si="11"/>
        <v>Gymnasium</v>
      </c>
      <c r="I344" s="108" t="s">
        <v>236</v>
      </c>
      <c r="J344" s="108">
        <v>5850</v>
      </c>
      <c r="L344" t="str">
        <f>IFERROR(VLOOKUP(ROWS($L$2:L344),$D$2:$E$600,2,0),"")</f>
        <v>Gymnasium Oberalster</v>
      </c>
    </row>
    <row r="345" spans="1:12" ht="13.2" x14ac:dyDescent="0.25">
      <c r="A345" s="108">
        <v>5896</v>
      </c>
      <c r="B345" s="108">
        <v>0</v>
      </c>
      <c r="C345" s="108" t="s">
        <v>310</v>
      </c>
      <c r="D345">
        <f>IF(ISNUMBER(SEARCH(Eingabe!Schule,C345)),MAX($D$1:D344)+1,0)</f>
        <v>344</v>
      </c>
      <c r="E345" s="98" t="str">
        <f t="shared" si="10"/>
        <v>Gymnasium Ohlstedt</v>
      </c>
      <c r="F345" s="108" t="s">
        <v>311</v>
      </c>
      <c r="G345" s="108" t="s">
        <v>232</v>
      </c>
      <c r="H345" s="98" t="str">
        <f t="shared" si="11"/>
        <v>Gymnasium</v>
      </c>
      <c r="I345" s="108" t="s">
        <v>236</v>
      </c>
      <c r="J345" s="108">
        <v>5896</v>
      </c>
      <c r="L345" t="str">
        <f>IFERROR(VLOOKUP(ROWS($L$2:L345),$D$2:$E$600,2,0),"")</f>
        <v>Gymnasium Ohlstedt</v>
      </c>
    </row>
    <row r="346" spans="1:12" ht="13.2" x14ac:dyDescent="0.25">
      <c r="A346" s="108">
        <v>5829</v>
      </c>
      <c r="B346" s="108">
        <v>0</v>
      </c>
      <c r="C346" s="108" t="s">
        <v>312</v>
      </c>
      <c r="D346">
        <f>IF(ISNUMBER(SEARCH(Eingabe!Schule,C346)),MAX($D$1:D345)+1,0)</f>
        <v>345</v>
      </c>
      <c r="E346" s="98" t="str">
        <f t="shared" si="10"/>
        <v>Gymnasium Ohmoor</v>
      </c>
      <c r="F346" s="108" t="s">
        <v>313</v>
      </c>
      <c r="G346" s="108" t="s">
        <v>232</v>
      </c>
      <c r="H346" s="98" t="str">
        <f t="shared" si="11"/>
        <v>Gymnasium</v>
      </c>
      <c r="I346" s="108" t="s">
        <v>236</v>
      </c>
      <c r="J346" s="108">
        <v>5829</v>
      </c>
      <c r="L346" t="str">
        <f>IFERROR(VLOOKUP(ROWS($L$2:L346),$D$2:$E$600,2,0),"")</f>
        <v>Gymnasium Ohmoor</v>
      </c>
    </row>
    <row r="347" spans="1:12" ht="13.2" x14ac:dyDescent="0.25">
      <c r="A347" s="108">
        <v>5837</v>
      </c>
      <c r="B347" s="108">
        <v>0</v>
      </c>
      <c r="C347" s="108" t="s">
        <v>314</v>
      </c>
      <c r="D347">
        <f>IF(ISNUMBER(SEARCH(Eingabe!Schule,C347)),MAX($D$1:D346)+1,0)</f>
        <v>346</v>
      </c>
      <c r="E347" s="98" t="str">
        <f t="shared" si="10"/>
        <v>Gymnasium Oldenfelde</v>
      </c>
      <c r="F347" s="108" t="s">
        <v>315</v>
      </c>
      <c r="G347" s="108" t="s">
        <v>232</v>
      </c>
      <c r="H347" s="98" t="str">
        <f t="shared" si="11"/>
        <v>Gymnasium</v>
      </c>
      <c r="I347" s="108" t="s">
        <v>236</v>
      </c>
      <c r="J347" s="108">
        <v>5837</v>
      </c>
      <c r="L347" t="str">
        <f>IFERROR(VLOOKUP(ROWS($L$2:L347),$D$2:$E$600,2,0),"")</f>
        <v>Gymnasium Oldenfelde</v>
      </c>
    </row>
    <row r="348" spans="1:12" ht="13.2" x14ac:dyDescent="0.25">
      <c r="A348" s="108">
        <v>5897</v>
      </c>
      <c r="B348" s="108">
        <v>0</v>
      </c>
      <c r="C348" s="108" t="s">
        <v>316</v>
      </c>
      <c r="D348">
        <f>IF(ISNUMBER(SEARCH(Eingabe!Schule,C348)),MAX($D$1:D347)+1,0)</f>
        <v>347</v>
      </c>
      <c r="E348" s="98" t="str">
        <f t="shared" si="10"/>
        <v>Gymnasium Osterbek</v>
      </c>
      <c r="F348" s="108" t="s">
        <v>228</v>
      </c>
      <c r="G348" s="108" t="s">
        <v>232</v>
      </c>
      <c r="H348" s="98" t="str">
        <f t="shared" si="11"/>
        <v>Gymnasium</v>
      </c>
      <c r="I348" s="108" t="s">
        <v>236</v>
      </c>
      <c r="J348" s="108">
        <v>5897</v>
      </c>
      <c r="L348" t="str">
        <f>IFERROR(VLOOKUP(ROWS($L$2:L348),$D$2:$E$600,2,0),"")</f>
        <v>Gymnasium Osterbek</v>
      </c>
    </row>
    <row r="349" spans="1:12" ht="13.2" x14ac:dyDescent="0.25">
      <c r="A349" s="108">
        <v>5891</v>
      </c>
      <c r="B349" s="108">
        <v>0</v>
      </c>
      <c r="C349" s="108" t="s">
        <v>317</v>
      </c>
      <c r="D349">
        <f>IF(ISNUMBER(SEARCH(Eingabe!Schule,C349)),MAX($D$1:D348)+1,0)</f>
        <v>348</v>
      </c>
      <c r="E349" s="98" t="str">
        <f t="shared" si="10"/>
        <v>Gymnasium Othmarschen</v>
      </c>
      <c r="F349" s="108" t="s">
        <v>318</v>
      </c>
      <c r="G349" s="108" t="s">
        <v>232</v>
      </c>
      <c r="H349" s="98" t="str">
        <f t="shared" si="11"/>
        <v>Gymnasium</v>
      </c>
      <c r="I349" s="108" t="s">
        <v>236</v>
      </c>
      <c r="J349" s="108">
        <v>5891</v>
      </c>
      <c r="L349" t="str">
        <f>IFERROR(VLOOKUP(ROWS($L$2:L349),$D$2:$E$600,2,0),"")</f>
        <v>Gymnasium Othmarschen</v>
      </c>
    </row>
    <row r="350" spans="1:12" ht="13.2" x14ac:dyDescent="0.25">
      <c r="A350" s="108">
        <v>5869</v>
      </c>
      <c r="B350" s="108">
        <v>0</v>
      </c>
      <c r="C350" s="108" t="s">
        <v>319</v>
      </c>
      <c r="D350">
        <f>IF(ISNUMBER(SEARCH(Eingabe!Schule,C350)),MAX($D$1:D349)+1,0)</f>
        <v>349</v>
      </c>
      <c r="E350" s="98" t="str">
        <f t="shared" si="10"/>
        <v>Gymnasium Rahlstedt</v>
      </c>
      <c r="F350" s="108" t="s">
        <v>320</v>
      </c>
      <c r="G350" s="108" t="s">
        <v>232</v>
      </c>
      <c r="H350" s="98" t="str">
        <f t="shared" si="11"/>
        <v>Gymnasium</v>
      </c>
      <c r="I350" s="108" t="s">
        <v>236</v>
      </c>
      <c r="J350" s="108">
        <v>5869</v>
      </c>
      <c r="L350" t="str">
        <f>IFERROR(VLOOKUP(ROWS($L$2:L350),$D$2:$E$600,2,0),"")</f>
        <v>Gymnasium Rahlstedt</v>
      </c>
    </row>
    <row r="351" spans="1:12" ht="13.2" x14ac:dyDescent="0.25">
      <c r="A351" s="108">
        <v>5809</v>
      </c>
      <c r="B351" s="108">
        <v>0</v>
      </c>
      <c r="C351" s="108" t="s">
        <v>321</v>
      </c>
      <c r="D351">
        <f>IF(ISNUMBER(SEARCH(Eingabe!Schule,C351)),MAX($D$1:D350)+1,0)</f>
        <v>350</v>
      </c>
      <c r="E351" s="98" t="str">
        <f t="shared" si="10"/>
        <v>Gymnasium Rissen</v>
      </c>
      <c r="F351" s="108" t="s">
        <v>322</v>
      </c>
      <c r="G351" s="108" t="s">
        <v>232</v>
      </c>
      <c r="H351" s="98" t="str">
        <f t="shared" si="11"/>
        <v>Gymnasium</v>
      </c>
      <c r="I351" s="108" t="s">
        <v>236</v>
      </c>
      <c r="J351" s="108">
        <v>5809</v>
      </c>
      <c r="L351" t="str">
        <f>IFERROR(VLOOKUP(ROWS($L$2:L351),$D$2:$E$600,2,0),"")</f>
        <v>Gymnasium Rissen</v>
      </c>
    </row>
    <row r="352" spans="1:12" ht="13.2" x14ac:dyDescent="0.25">
      <c r="A352" s="108">
        <v>5806</v>
      </c>
      <c r="B352" s="108">
        <v>0</v>
      </c>
      <c r="C352" s="108" t="s">
        <v>826</v>
      </c>
      <c r="D352">
        <f>IF(ISNUMBER(SEARCH(Eingabe!Schule,C352)),MAX($D$1:D351)+1,0)</f>
        <v>351</v>
      </c>
      <c r="E352" s="98" t="str">
        <f t="shared" si="10"/>
        <v>Gymnasium Rotherbaum</v>
      </c>
      <c r="F352" s="108" t="s">
        <v>179</v>
      </c>
      <c r="G352" s="108" t="s">
        <v>232</v>
      </c>
      <c r="H352" s="98" t="str">
        <f t="shared" si="11"/>
        <v>Gymnasium</v>
      </c>
      <c r="I352" s="108" t="s">
        <v>236</v>
      </c>
      <c r="J352" s="108">
        <v>5806</v>
      </c>
      <c r="L352" t="str">
        <f>IFERROR(VLOOKUP(ROWS($L$2:L352),$D$2:$E$600,2,0),"")</f>
        <v>Gymnasium Rotherbaum</v>
      </c>
    </row>
    <row r="353" spans="1:12" ht="13.2" x14ac:dyDescent="0.25">
      <c r="A353" s="108">
        <v>5803</v>
      </c>
      <c r="B353" s="108">
        <v>0</v>
      </c>
      <c r="C353" s="108" t="s">
        <v>323</v>
      </c>
      <c r="D353">
        <f>IF(ISNUMBER(SEARCH(Eingabe!Schule,C353)),MAX($D$1:D352)+1,0)</f>
        <v>352</v>
      </c>
      <c r="E353" s="98" t="str">
        <f t="shared" si="10"/>
        <v>Gymnasium Süderelbe</v>
      </c>
      <c r="F353" s="108" t="s">
        <v>324</v>
      </c>
      <c r="G353" s="108" t="s">
        <v>232</v>
      </c>
      <c r="H353" s="98" t="str">
        <f t="shared" si="11"/>
        <v>Gymnasium</v>
      </c>
      <c r="I353" s="108" t="s">
        <v>236</v>
      </c>
      <c r="J353" s="108">
        <v>5803</v>
      </c>
      <c r="L353" t="str">
        <f>IFERROR(VLOOKUP(ROWS($L$2:L353),$D$2:$E$600,2,0),"")</f>
        <v>Gymnasium Süderelbe</v>
      </c>
    </row>
    <row r="354" spans="1:12" ht="13.2" x14ac:dyDescent="0.25">
      <c r="A354" s="108">
        <v>5845</v>
      </c>
      <c r="B354" s="108">
        <v>0</v>
      </c>
      <c r="C354" s="108" t="s">
        <v>325</v>
      </c>
      <c r="D354">
        <f>IF(ISNUMBER(SEARCH(Eingabe!Schule,C354)),MAX($D$1:D353)+1,0)</f>
        <v>353</v>
      </c>
      <c r="E354" s="98" t="str">
        <f t="shared" si="10"/>
        <v>Hansa-Gymnasium Bergedorf</v>
      </c>
      <c r="F354" s="108" t="s">
        <v>326</v>
      </c>
      <c r="G354" s="108" t="s">
        <v>232</v>
      </c>
      <c r="H354" s="98" t="str">
        <f t="shared" si="11"/>
        <v>Gymnasium</v>
      </c>
      <c r="I354" s="108" t="s">
        <v>236</v>
      </c>
      <c r="J354" s="108">
        <v>5845</v>
      </c>
      <c r="L354" t="str">
        <f>IFERROR(VLOOKUP(ROWS($L$2:L354),$D$2:$E$600,2,0),"")</f>
        <v>Hansa-Gymnasium Bergedorf</v>
      </c>
    </row>
    <row r="355" spans="1:12" ht="13.2" x14ac:dyDescent="0.25">
      <c r="A355" s="108">
        <v>5888</v>
      </c>
      <c r="B355" s="108">
        <v>0</v>
      </c>
      <c r="C355" s="108" t="s">
        <v>328</v>
      </c>
      <c r="D355">
        <f>IF(ISNUMBER(SEARCH(Eingabe!Schule,C355)),MAX($D$1:D354)+1,0)</f>
        <v>354</v>
      </c>
      <c r="E355" s="98" t="str">
        <f t="shared" si="10"/>
        <v>Heilwig-Gymnasium</v>
      </c>
      <c r="F355" s="108" t="s">
        <v>329</v>
      </c>
      <c r="G355" s="108" t="s">
        <v>232</v>
      </c>
      <c r="H355" s="98" t="str">
        <f t="shared" si="11"/>
        <v>Gymnasium</v>
      </c>
      <c r="I355" s="108" t="s">
        <v>236</v>
      </c>
      <c r="J355" s="108">
        <v>5888</v>
      </c>
      <c r="L355" t="str">
        <f>IFERROR(VLOOKUP(ROWS($L$2:L355),$D$2:$E$600,2,0),"")</f>
        <v>Heilwig-Gymnasium</v>
      </c>
    </row>
    <row r="356" spans="1:12" ht="13.2" x14ac:dyDescent="0.25">
      <c r="A356" s="108">
        <v>5894</v>
      </c>
      <c r="B356" s="108">
        <v>0</v>
      </c>
      <c r="C356" s="108" t="s">
        <v>330</v>
      </c>
      <c r="D356">
        <f>IF(ISNUMBER(SEARCH(Eingabe!Schule,C356)),MAX($D$1:D355)+1,0)</f>
        <v>355</v>
      </c>
      <c r="E356" s="98" t="str">
        <f t="shared" si="10"/>
        <v>Heinrich-Heine-Gymnasium</v>
      </c>
      <c r="F356" s="108" t="s">
        <v>331</v>
      </c>
      <c r="G356" s="108" t="s">
        <v>232</v>
      </c>
      <c r="H356" s="98" t="str">
        <f t="shared" si="11"/>
        <v>Gymnasium</v>
      </c>
      <c r="I356" s="108" t="s">
        <v>236</v>
      </c>
      <c r="J356" s="108">
        <v>5894</v>
      </c>
      <c r="L356" t="str">
        <f>IFERROR(VLOOKUP(ROWS($L$2:L356),$D$2:$E$600,2,0),"")</f>
        <v>Heinrich-Heine-Gymnasium</v>
      </c>
    </row>
    <row r="357" spans="1:12" ht="13.2" x14ac:dyDescent="0.25">
      <c r="A357" s="108">
        <v>5814</v>
      </c>
      <c r="B357" s="108">
        <v>0</v>
      </c>
      <c r="C357" s="108" t="s">
        <v>332</v>
      </c>
      <c r="D357">
        <f>IF(ISNUMBER(SEARCH(Eingabe!Schule,C357)),MAX($D$1:D356)+1,0)</f>
        <v>356</v>
      </c>
      <c r="E357" s="98" t="str">
        <f t="shared" si="10"/>
        <v>Heisenberg-Gymnasium</v>
      </c>
      <c r="F357" s="108" t="s">
        <v>333</v>
      </c>
      <c r="G357" s="108" t="s">
        <v>232</v>
      </c>
      <c r="H357" s="98" t="str">
        <f t="shared" si="11"/>
        <v>Gymnasium</v>
      </c>
      <c r="I357" s="108" t="s">
        <v>236</v>
      </c>
      <c r="J357" s="108">
        <v>5814</v>
      </c>
      <c r="L357" t="str">
        <f>IFERROR(VLOOKUP(ROWS($L$2:L357),$D$2:$E$600,2,0),"")</f>
        <v>Heisenberg-Gymnasium</v>
      </c>
    </row>
    <row r="358" spans="1:12" ht="13.2" x14ac:dyDescent="0.25">
      <c r="A358" s="108">
        <v>5864</v>
      </c>
      <c r="B358" s="108">
        <v>0</v>
      </c>
      <c r="C358" s="108" t="s">
        <v>827</v>
      </c>
      <c r="D358">
        <f>IF(ISNUMBER(SEARCH(Eingabe!Schule,C358)),MAX($D$1:D357)+1,0)</f>
        <v>357</v>
      </c>
      <c r="E358" s="98" t="str">
        <f t="shared" si="10"/>
        <v>Helene-Lange-Gymnasium</v>
      </c>
      <c r="F358" s="108" t="s">
        <v>334</v>
      </c>
      <c r="G358" s="108" t="s">
        <v>232</v>
      </c>
      <c r="H358" s="98" t="str">
        <f t="shared" si="11"/>
        <v>Gymnasium</v>
      </c>
      <c r="I358" s="108" t="s">
        <v>236</v>
      </c>
      <c r="J358" s="108">
        <v>5864</v>
      </c>
      <c r="L358" t="str">
        <f>IFERROR(VLOOKUP(ROWS($L$2:L358),$D$2:$E$600,2,0),"")</f>
        <v>Helene-Lange-Gymnasium</v>
      </c>
    </row>
    <row r="359" spans="1:12" ht="13.2" x14ac:dyDescent="0.25">
      <c r="A359" s="108">
        <v>5807</v>
      </c>
      <c r="B359" s="108">
        <v>0</v>
      </c>
      <c r="C359" s="108" t="s">
        <v>335</v>
      </c>
      <c r="D359">
        <f>IF(ISNUMBER(SEARCH(Eingabe!Schule,C359)),MAX($D$1:D358)+1,0)</f>
        <v>358</v>
      </c>
      <c r="E359" s="98" t="str">
        <f t="shared" si="10"/>
        <v>Helmut-Schmidt-Gymnasium</v>
      </c>
      <c r="F359" s="108" t="s">
        <v>202</v>
      </c>
      <c r="G359" s="108" t="s">
        <v>232</v>
      </c>
      <c r="H359" s="98" t="str">
        <f t="shared" si="11"/>
        <v>Gymnasium</v>
      </c>
      <c r="I359" s="108" t="s">
        <v>236</v>
      </c>
      <c r="J359" s="108">
        <v>5807</v>
      </c>
      <c r="L359" t="str">
        <f>IFERROR(VLOOKUP(ROWS($L$2:L359),$D$2:$E$600,2,0),"")</f>
        <v>Helmut-Schmidt-Gymnasium</v>
      </c>
    </row>
    <row r="360" spans="1:12" ht="13.2" x14ac:dyDescent="0.25">
      <c r="A360" s="108">
        <v>5839</v>
      </c>
      <c r="B360" s="108">
        <v>0</v>
      </c>
      <c r="C360" s="108" t="s">
        <v>336</v>
      </c>
      <c r="D360">
        <f>IF(ISNUMBER(SEARCH(Eingabe!Schule,C360)),MAX($D$1:D359)+1,0)</f>
        <v>359</v>
      </c>
      <c r="E360" s="98" t="str">
        <f t="shared" si="10"/>
        <v>Immanuel-Kant-Gymnasium</v>
      </c>
      <c r="F360" s="108" t="s">
        <v>337</v>
      </c>
      <c r="G360" s="108" t="s">
        <v>232</v>
      </c>
      <c r="H360" s="98" t="str">
        <f t="shared" si="11"/>
        <v>Gymnasium</v>
      </c>
      <c r="I360" s="108" t="s">
        <v>236</v>
      </c>
      <c r="J360" s="108">
        <v>5839</v>
      </c>
      <c r="L360" t="str">
        <f>IFERROR(VLOOKUP(ROWS($L$2:L360),$D$2:$E$600,2,0),"")</f>
        <v>Immanuel-Kant-Gymnasium</v>
      </c>
    </row>
    <row r="361" spans="1:12" ht="13.2" x14ac:dyDescent="0.25">
      <c r="A361" s="108">
        <v>8301</v>
      </c>
      <c r="B361" s="108">
        <v>0</v>
      </c>
      <c r="C361" s="108" t="s">
        <v>338</v>
      </c>
      <c r="D361">
        <f>IF(ISNUMBER(SEARCH(Eingabe!Schule,C361)),MAX($D$1:D360)+1,0)</f>
        <v>360</v>
      </c>
      <c r="E361" s="98" t="str">
        <f t="shared" si="10"/>
        <v>Jenisch-Gymnasium</v>
      </c>
      <c r="F361" s="108" t="s">
        <v>339</v>
      </c>
      <c r="G361" s="108" t="s">
        <v>232</v>
      </c>
      <c r="H361" s="98" t="str">
        <f t="shared" si="11"/>
        <v>Gymnasium</v>
      </c>
      <c r="I361" s="108" t="s">
        <v>236</v>
      </c>
      <c r="J361" s="108">
        <v>8301</v>
      </c>
      <c r="L361" t="str">
        <f>IFERROR(VLOOKUP(ROWS($L$2:L361),$D$2:$E$600,2,0),"")</f>
        <v>Jenisch-Gymnasium</v>
      </c>
    </row>
    <row r="362" spans="1:12" ht="13.2" x14ac:dyDescent="0.25">
      <c r="A362" s="108">
        <v>5822</v>
      </c>
      <c r="B362" s="108">
        <v>0</v>
      </c>
      <c r="C362" s="108" t="s">
        <v>340</v>
      </c>
      <c r="D362">
        <f>IF(ISNUMBER(SEARCH(Eingabe!Schule,C362)),MAX($D$1:D361)+1,0)</f>
        <v>361</v>
      </c>
      <c r="E362" s="98" t="str">
        <f t="shared" si="10"/>
        <v>Johannes-Brahms-Gymnasium</v>
      </c>
      <c r="F362" s="108" t="s">
        <v>341</v>
      </c>
      <c r="G362" s="108" t="s">
        <v>232</v>
      </c>
      <c r="H362" s="98" t="str">
        <f t="shared" si="11"/>
        <v>Gymnasium</v>
      </c>
      <c r="I362" s="108" t="s">
        <v>236</v>
      </c>
      <c r="J362" s="108">
        <v>5822</v>
      </c>
      <c r="L362" t="str">
        <f>IFERROR(VLOOKUP(ROWS($L$2:L362),$D$2:$E$600,2,0),"")</f>
        <v>Johannes-Brahms-Gymnasium</v>
      </c>
    </row>
    <row r="363" spans="1:12" ht="13.2" x14ac:dyDescent="0.25">
      <c r="A363" s="108">
        <v>5800</v>
      </c>
      <c r="B363" s="108">
        <v>0</v>
      </c>
      <c r="C363" s="108" t="s">
        <v>342</v>
      </c>
      <c r="D363">
        <f>IF(ISNUMBER(SEARCH(Eingabe!Schule,C363)),MAX($D$1:D362)+1,0)</f>
        <v>362</v>
      </c>
      <c r="E363" s="98" t="str">
        <f t="shared" si="10"/>
        <v>Kurt-Körber-Gymnasium</v>
      </c>
      <c r="F363" s="108" t="s">
        <v>343</v>
      </c>
      <c r="G363" s="108" t="s">
        <v>232</v>
      </c>
      <c r="H363" s="98" t="str">
        <f t="shared" si="11"/>
        <v>Gymnasium</v>
      </c>
      <c r="I363" s="108" t="s">
        <v>236</v>
      </c>
      <c r="J363" s="108">
        <v>5800</v>
      </c>
      <c r="L363" t="str">
        <f>IFERROR(VLOOKUP(ROWS($L$2:L363),$D$2:$E$600,2,0),"")</f>
        <v>Kurt-Körber-Gymnasium</v>
      </c>
    </row>
    <row r="364" spans="1:12" ht="13.2" x14ac:dyDescent="0.25">
      <c r="A364" s="108">
        <v>5825</v>
      </c>
      <c r="B364" s="108">
        <v>0</v>
      </c>
      <c r="C364" s="108" t="s">
        <v>344</v>
      </c>
      <c r="D364">
        <f>IF(ISNUMBER(SEARCH(Eingabe!Schule,C364)),MAX($D$1:D363)+1,0)</f>
        <v>363</v>
      </c>
      <c r="E364" s="98" t="str">
        <f t="shared" si="10"/>
        <v>Lise-Meitner-Gymnasium</v>
      </c>
      <c r="F364" s="108" t="s">
        <v>345</v>
      </c>
      <c r="G364" s="108" t="s">
        <v>232</v>
      </c>
      <c r="H364" s="98" t="str">
        <f t="shared" si="11"/>
        <v>Gymnasium</v>
      </c>
      <c r="I364" s="108" t="s">
        <v>236</v>
      </c>
      <c r="J364" s="108">
        <v>5825</v>
      </c>
      <c r="L364" t="str">
        <f>IFERROR(VLOOKUP(ROWS($L$2:L364),$D$2:$E$600,2,0),"")</f>
        <v>Lise-Meitner-Gymnasium</v>
      </c>
    </row>
    <row r="365" spans="1:12" ht="13.2" x14ac:dyDescent="0.25">
      <c r="A365" s="108">
        <v>5853</v>
      </c>
      <c r="B365" s="108">
        <v>0</v>
      </c>
      <c r="C365" s="108" t="s">
        <v>828</v>
      </c>
      <c r="D365">
        <f>IF(ISNUMBER(SEARCH(Eingabe!Schule,C365)),MAX($D$1:D364)+1,0)</f>
        <v>364</v>
      </c>
      <c r="E365" s="98" t="str">
        <f t="shared" si="10"/>
        <v>Louise Weiss Gymnasium</v>
      </c>
      <c r="F365" s="108" t="s">
        <v>287</v>
      </c>
      <c r="G365" s="108" t="s">
        <v>232</v>
      </c>
      <c r="H365" s="98" t="str">
        <f t="shared" si="11"/>
        <v>Gymnasium</v>
      </c>
      <c r="I365" s="108" t="s">
        <v>236</v>
      </c>
      <c r="J365" s="108">
        <v>5853</v>
      </c>
      <c r="L365" t="str">
        <f>IFERROR(VLOOKUP(ROWS($L$2:L365),$D$2:$E$600,2,0),"")</f>
        <v>Louise Weiss Gymnasium</v>
      </c>
    </row>
    <row r="366" spans="1:12" ht="13.2" x14ac:dyDescent="0.25">
      <c r="A366" s="108">
        <v>5848</v>
      </c>
      <c r="B366" s="108">
        <v>0</v>
      </c>
      <c r="C366" s="108" t="s">
        <v>346</v>
      </c>
      <c r="D366">
        <f>IF(ISNUMBER(SEARCH(Eingabe!Schule,C366)),MAX($D$1:D365)+1,0)</f>
        <v>365</v>
      </c>
      <c r="E366" s="98" t="str">
        <f t="shared" si="10"/>
        <v>Luisen-Gymnasium Bergedorf</v>
      </c>
      <c r="F366" s="108" t="s">
        <v>347</v>
      </c>
      <c r="G366" s="108" t="s">
        <v>232</v>
      </c>
      <c r="H366" s="98" t="str">
        <f t="shared" si="11"/>
        <v>Gymnasium</v>
      </c>
      <c r="I366" s="108" t="s">
        <v>236</v>
      </c>
      <c r="J366" s="108">
        <v>5848</v>
      </c>
      <c r="L366" t="str">
        <f>IFERROR(VLOOKUP(ROWS($L$2:L366),$D$2:$E$600,2,0),"")</f>
        <v>Luisen-Gymnasium Bergedorf</v>
      </c>
    </row>
    <row r="367" spans="1:12" ht="13.2" x14ac:dyDescent="0.25">
      <c r="A367" s="108">
        <v>5834</v>
      </c>
      <c r="B367" s="108">
        <v>0</v>
      </c>
      <c r="C367" s="108" t="s">
        <v>349</v>
      </c>
      <c r="D367">
        <f>IF(ISNUMBER(SEARCH(Eingabe!Schule,C367)),MAX($D$1:D366)+1,0)</f>
        <v>366</v>
      </c>
      <c r="E367" s="98" t="str">
        <f t="shared" si="10"/>
        <v>Margaretha-Rothe-Gymnasium</v>
      </c>
      <c r="F367" s="108" t="s">
        <v>350</v>
      </c>
      <c r="G367" s="108" t="s">
        <v>232</v>
      </c>
      <c r="H367" s="98" t="str">
        <f t="shared" si="11"/>
        <v>Gymnasium</v>
      </c>
      <c r="I367" s="108" t="s">
        <v>236</v>
      </c>
      <c r="J367" s="108">
        <v>5834</v>
      </c>
      <c r="L367" t="str">
        <f>IFERROR(VLOOKUP(ROWS($L$2:L367),$D$2:$E$600,2,0),"")</f>
        <v>Margaretha-Rothe-Gymnasium</v>
      </c>
    </row>
    <row r="368" spans="1:12" ht="13.2" x14ac:dyDescent="0.25">
      <c r="A368" s="108">
        <v>5841</v>
      </c>
      <c r="B368" s="108">
        <v>0</v>
      </c>
      <c r="C368" s="108" t="s">
        <v>351</v>
      </c>
      <c r="D368">
        <f>IF(ISNUMBER(SEARCH(Eingabe!Schule,C368)),MAX($D$1:D367)+1,0)</f>
        <v>367</v>
      </c>
      <c r="E368" s="98" t="str">
        <f t="shared" si="10"/>
        <v>Marion Dönhoff Gymnasium</v>
      </c>
      <c r="F368" s="108" t="s">
        <v>352</v>
      </c>
      <c r="G368" s="108" t="s">
        <v>232</v>
      </c>
      <c r="H368" s="98" t="str">
        <f t="shared" si="11"/>
        <v>Gymnasium</v>
      </c>
      <c r="I368" s="108" t="s">
        <v>236</v>
      </c>
      <c r="J368" s="108">
        <v>5841</v>
      </c>
      <c r="L368" t="str">
        <f>IFERROR(VLOOKUP(ROWS($L$2:L368),$D$2:$E$600,2,0),"")</f>
        <v>Marion Dönhoff Gymnasium</v>
      </c>
    </row>
    <row r="369" spans="1:12" ht="13.2" x14ac:dyDescent="0.25">
      <c r="A369" s="108">
        <v>5802</v>
      </c>
      <c r="B369" s="108">
        <v>0</v>
      </c>
      <c r="C369" s="108" t="s">
        <v>353</v>
      </c>
      <c r="D369">
        <f>IF(ISNUMBER(SEARCH(Eingabe!Schule,C369)),MAX($D$1:D368)+1,0)</f>
        <v>368</v>
      </c>
      <c r="E369" s="98" t="str">
        <f t="shared" si="10"/>
        <v>Matthias-Claudius-Gymnasium</v>
      </c>
      <c r="F369" s="108" t="s">
        <v>354</v>
      </c>
      <c r="G369" s="108" t="s">
        <v>232</v>
      </c>
      <c r="H369" s="98" t="str">
        <f t="shared" si="11"/>
        <v>Gymnasium</v>
      </c>
      <c r="I369" s="108" t="s">
        <v>236</v>
      </c>
      <c r="J369" s="108">
        <v>5802</v>
      </c>
      <c r="L369" t="str">
        <f>IFERROR(VLOOKUP(ROWS($L$2:L369),$D$2:$E$600,2,0),"")</f>
        <v>Matthias-Claudius-Gymnasium</v>
      </c>
    </row>
    <row r="370" spans="1:12" ht="13.2" x14ac:dyDescent="0.25">
      <c r="A370" s="108">
        <v>7921</v>
      </c>
      <c r="B370" s="108">
        <v>0</v>
      </c>
      <c r="C370" s="108" t="s">
        <v>355</v>
      </c>
      <c r="D370">
        <f>IF(ISNUMBER(SEARCH(Eingabe!Schule,C370)),MAX($D$1:D369)+1,0)</f>
        <v>369</v>
      </c>
      <c r="E370" s="98" t="str">
        <f t="shared" si="10"/>
        <v>Moderne Schule Hamburg (Gymnasium)</v>
      </c>
      <c r="F370" s="108" t="s">
        <v>356</v>
      </c>
      <c r="G370" s="108" t="s">
        <v>232</v>
      </c>
      <c r="H370" s="98" t="str">
        <f t="shared" si="11"/>
        <v>Gymnasium</v>
      </c>
      <c r="I370" s="108" t="s">
        <v>236</v>
      </c>
      <c r="J370" s="108">
        <v>7921</v>
      </c>
      <c r="L370" t="str">
        <f>IFERROR(VLOOKUP(ROWS($L$2:L370),$D$2:$E$600,2,0),"")</f>
        <v>Moderne Schule Hamburg (Gymnasium)</v>
      </c>
    </row>
    <row r="371" spans="1:12" ht="13.2" x14ac:dyDescent="0.25">
      <c r="A371" s="108">
        <v>3224</v>
      </c>
      <c r="B371" s="108">
        <v>0</v>
      </c>
      <c r="C371" s="108" t="s">
        <v>357</v>
      </c>
      <c r="D371">
        <f>IF(ISNUMBER(SEARCH(Eingabe!Schule,C371)),MAX($D$1:D370)+1,0)</f>
        <v>370</v>
      </c>
      <c r="E371" s="98" t="str">
        <f t="shared" si="10"/>
        <v>Niels-Stensen-Gymnasium</v>
      </c>
      <c r="F371" s="108" t="s">
        <v>1091</v>
      </c>
      <c r="G371" s="108" t="s">
        <v>232</v>
      </c>
      <c r="H371" s="98" t="str">
        <f t="shared" si="11"/>
        <v>Gymnasium</v>
      </c>
      <c r="I371" s="108" t="s">
        <v>236</v>
      </c>
      <c r="J371" s="108">
        <v>3224</v>
      </c>
      <c r="L371" t="str">
        <f>IFERROR(VLOOKUP(ROWS($L$2:L371),$D$2:$E$600,2,0),"")</f>
        <v>Niels-Stensen-Gymnasium</v>
      </c>
    </row>
    <row r="372" spans="1:12" ht="13.2" x14ac:dyDescent="0.25">
      <c r="A372" s="108">
        <v>7924</v>
      </c>
      <c r="B372" s="108">
        <v>0</v>
      </c>
      <c r="C372" s="108" t="s">
        <v>359</v>
      </c>
      <c r="D372">
        <f>IF(ISNUMBER(SEARCH(Eingabe!Schule,C372)),MAX($D$1:D371)+1,0)</f>
        <v>371</v>
      </c>
      <c r="E372" s="98" t="str">
        <f t="shared" si="10"/>
        <v>OKO Private School Talent-Schule Hamburg</v>
      </c>
      <c r="F372" s="108" t="s">
        <v>360</v>
      </c>
      <c r="G372" s="108" t="s">
        <v>232</v>
      </c>
      <c r="H372" s="98" t="str">
        <f t="shared" si="11"/>
        <v>Gymnasium</v>
      </c>
      <c r="I372" s="108" t="s">
        <v>236</v>
      </c>
      <c r="J372" s="108">
        <v>7924</v>
      </c>
      <c r="L372" t="str">
        <f>IFERROR(VLOOKUP(ROWS($L$2:L372),$D$2:$E$600,2,0),"")</f>
        <v>OKO Private School Talent-Schule Hamburg</v>
      </c>
    </row>
    <row r="373" spans="1:12" ht="13.2" x14ac:dyDescent="0.25">
      <c r="A373" s="108">
        <v>8405</v>
      </c>
      <c r="B373" s="108">
        <v>0</v>
      </c>
      <c r="C373" s="108" t="s">
        <v>361</v>
      </c>
      <c r="D373">
        <f>IF(ISNUMBER(SEARCH(Eingabe!Schule,C373)),MAX($D$1:D372)+1,0)</f>
        <v>372</v>
      </c>
      <c r="E373" s="98" t="str">
        <f t="shared" si="10"/>
        <v>Privates Abendgymnasium Brecht</v>
      </c>
      <c r="F373" s="108" t="s">
        <v>362</v>
      </c>
      <c r="G373" s="108" t="s">
        <v>232</v>
      </c>
      <c r="H373" s="98" t="str">
        <f t="shared" si="11"/>
        <v>Gymnasium</v>
      </c>
      <c r="I373" s="108" t="s">
        <v>363</v>
      </c>
      <c r="J373" s="108">
        <v>8405</v>
      </c>
      <c r="L373" t="str">
        <f>IFERROR(VLOOKUP(ROWS($L$2:L373),$D$2:$E$600,2,0),"")</f>
        <v>Privates Abendgymnasium Brecht</v>
      </c>
    </row>
    <row r="374" spans="1:12" ht="13.2" x14ac:dyDescent="0.25">
      <c r="A374" s="108">
        <v>7703</v>
      </c>
      <c r="B374" s="108">
        <v>0</v>
      </c>
      <c r="C374" s="108" t="s">
        <v>364</v>
      </c>
      <c r="D374">
        <f>IF(ISNUMBER(SEARCH(Eingabe!Schule,C374)),MAX($D$1:D373)+1,0)</f>
        <v>373</v>
      </c>
      <c r="E374" s="98" t="str">
        <f t="shared" si="10"/>
        <v>Privates Gymnasium Brecht</v>
      </c>
      <c r="F374" s="108" t="s">
        <v>362</v>
      </c>
      <c r="G374" s="108" t="s">
        <v>232</v>
      </c>
      <c r="H374" s="98" t="str">
        <f t="shared" si="11"/>
        <v>Gymnasium</v>
      </c>
      <c r="I374" s="108" t="s">
        <v>236</v>
      </c>
      <c r="J374" s="108">
        <v>7703</v>
      </c>
      <c r="L374" t="str">
        <f>IFERROR(VLOOKUP(ROWS($L$2:L374),$D$2:$E$600,2,0),"")</f>
        <v>Privates Gymnasium Brecht</v>
      </c>
    </row>
    <row r="375" spans="1:12" ht="13.2" x14ac:dyDescent="0.25">
      <c r="A375" s="108">
        <v>3219</v>
      </c>
      <c r="B375" s="108">
        <v>0</v>
      </c>
      <c r="C375" s="108" t="s">
        <v>365</v>
      </c>
      <c r="D375">
        <f>IF(ISNUMBER(SEARCH(Eingabe!Schule,C375)),MAX($D$1:D374)+1,0)</f>
        <v>374</v>
      </c>
      <c r="E375" s="98" t="str">
        <f t="shared" si="10"/>
        <v>Sankt-Ansgar-Schule</v>
      </c>
      <c r="F375" s="108" t="s">
        <v>366</v>
      </c>
      <c r="G375" s="108" t="s">
        <v>232</v>
      </c>
      <c r="H375" s="98" t="str">
        <f t="shared" si="11"/>
        <v>Gymnasium</v>
      </c>
      <c r="I375" s="108" t="s">
        <v>236</v>
      </c>
      <c r="J375" s="108">
        <v>3219</v>
      </c>
      <c r="L375" t="str">
        <f>IFERROR(VLOOKUP(ROWS($L$2:L375),$D$2:$E$600,2,0),"")</f>
        <v>Sankt-Ansgar-Schule</v>
      </c>
    </row>
    <row r="376" spans="1:12" ht="13.2" x14ac:dyDescent="0.25">
      <c r="A376" s="108">
        <v>3220</v>
      </c>
      <c r="B376" s="108">
        <v>0</v>
      </c>
      <c r="C376" s="108" t="s">
        <v>367</v>
      </c>
      <c r="D376">
        <f>IF(ISNUMBER(SEARCH(Eingabe!Schule,C376)),MAX($D$1:D375)+1,0)</f>
        <v>375</v>
      </c>
      <c r="E376" s="98" t="str">
        <f t="shared" si="10"/>
        <v>Sophie-Barat-Schule</v>
      </c>
      <c r="F376" s="108" t="s">
        <v>1092</v>
      </c>
      <c r="G376" s="108" t="s">
        <v>232</v>
      </c>
      <c r="H376" s="98" t="str">
        <f t="shared" si="11"/>
        <v>Gymnasium</v>
      </c>
      <c r="I376" s="108" t="s">
        <v>236</v>
      </c>
      <c r="J376" s="108">
        <v>3220</v>
      </c>
      <c r="L376" t="str">
        <f>IFERROR(VLOOKUP(ROWS($L$2:L376),$D$2:$E$600,2,0),"")</f>
        <v>Sophie-Barat-Schule</v>
      </c>
    </row>
    <row r="377" spans="1:12" ht="13.2" x14ac:dyDescent="0.25">
      <c r="A377" s="108">
        <v>5805</v>
      </c>
      <c r="B377" s="108">
        <v>0</v>
      </c>
      <c r="C377" s="108" t="s">
        <v>368</v>
      </c>
      <c r="D377">
        <f>IF(ISNUMBER(SEARCH(Eingabe!Schule,C377)),MAX($D$1:D376)+1,0)</f>
        <v>376</v>
      </c>
      <c r="E377" s="98" t="str">
        <f t="shared" si="10"/>
        <v>Struensee Gymnasium, Standort: Wohlwillstraße</v>
      </c>
      <c r="F377" s="108" t="s">
        <v>1093</v>
      </c>
      <c r="G377" s="108" t="s">
        <v>232</v>
      </c>
      <c r="H377" s="98" t="str">
        <f t="shared" si="11"/>
        <v>Gymnasium</v>
      </c>
      <c r="I377" s="108" t="s">
        <v>236</v>
      </c>
      <c r="J377" s="108">
        <v>5805</v>
      </c>
      <c r="L377" t="str">
        <f>IFERROR(VLOOKUP(ROWS($L$2:L377),$D$2:$E$600,2,0),"")</f>
        <v>Struensee Gymnasium, Standort: Wohlwillstraße</v>
      </c>
    </row>
    <row r="378" spans="1:12" ht="13.2" x14ac:dyDescent="0.25">
      <c r="A378" s="108">
        <v>5805</v>
      </c>
      <c r="B378" s="108">
        <v>1</v>
      </c>
      <c r="C378" s="108" t="s">
        <v>368</v>
      </c>
      <c r="D378">
        <f>IF(ISNUMBER(SEARCH(Eingabe!Schule,C378)),MAX($D$1:D377)+1,0)</f>
        <v>377</v>
      </c>
      <c r="E378" s="98" t="str">
        <f t="shared" ref="E378:E441" si="12">IF(OR(B378&gt;0,B379&gt;0),C378&amp;", Standort: "&amp;F378,C378)</f>
        <v>Struensee Gymnasium, Standort: Struenseestraße</v>
      </c>
      <c r="F378" s="108" t="s">
        <v>369</v>
      </c>
      <c r="G378" s="108" t="s">
        <v>232</v>
      </c>
      <c r="H378" s="98" t="str">
        <f t="shared" si="11"/>
        <v>Gymnasium</v>
      </c>
      <c r="I378" s="108" t="s">
        <v>236</v>
      </c>
      <c r="J378" s="108">
        <v>5805</v>
      </c>
      <c r="L378" t="str">
        <f>IFERROR(VLOOKUP(ROWS($L$2:L378),$D$2:$E$600,2,0),"")</f>
        <v>Struensee Gymnasium, Standort: Struenseestraße</v>
      </c>
    </row>
    <row r="379" spans="1:12" ht="13.2" x14ac:dyDescent="0.25">
      <c r="A379" s="108">
        <v>5805</v>
      </c>
      <c r="B379" s="108">
        <v>2</v>
      </c>
      <c r="C379" s="108" t="s">
        <v>368</v>
      </c>
      <c r="D379">
        <f>IF(ISNUMBER(SEARCH(Eingabe!Schule,C379)),MAX($D$1:D378)+1,0)</f>
        <v>378</v>
      </c>
      <c r="E379" s="98" t="str">
        <f t="shared" si="12"/>
        <v>Struensee Gymnasium, Standort: Dohrnweg</v>
      </c>
      <c r="F379" s="108" t="s">
        <v>424</v>
      </c>
      <c r="G379" s="108" t="s">
        <v>232</v>
      </c>
      <c r="H379" s="98" t="str">
        <f t="shared" si="11"/>
        <v>Gymnasium</v>
      </c>
      <c r="I379" s="108" t="s">
        <v>236</v>
      </c>
      <c r="J379" s="108">
        <v>5805</v>
      </c>
      <c r="L379" t="str">
        <f>IFERROR(VLOOKUP(ROWS($L$2:L379),$D$2:$E$600,2,0),"")</f>
        <v>Struensee Gymnasium, Standort: Dohrnweg</v>
      </c>
    </row>
    <row r="380" spans="1:12" ht="13.2" x14ac:dyDescent="0.25">
      <c r="A380" s="108">
        <v>5821</v>
      </c>
      <c r="B380" s="108">
        <v>0</v>
      </c>
      <c r="C380" s="108" t="s">
        <v>370</v>
      </c>
      <c r="D380">
        <f>IF(ISNUMBER(SEARCH(Eingabe!Schule,C380)),MAX($D$1:D379)+1,0)</f>
        <v>379</v>
      </c>
      <c r="E380" s="98" t="str">
        <f t="shared" si="12"/>
        <v>Studienkolleg für ausländische Studierende</v>
      </c>
      <c r="F380" s="108" t="s">
        <v>233</v>
      </c>
      <c r="G380" s="108" t="s">
        <v>232</v>
      </c>
      <c r="H380" s="98" t="str">
        <f t="shared" si="11"/>
        <v>Gymnasium</v>
      </c>
      <c r="I380" s="108" t="s">
        <v>371</v>
      </c>
      <c r="J380" s="108">
        <v>5821</v>
      </c>
      <c r="L380" t="str">
        <f>IFERROR(VLOOKUP(ROWS($L$2:L380),$D$2:$E$600,2,0),"")</f>
        <v>Studienkolleg für ausländische Studierende</v>
      </c>
    </row>
    <row r="381" spans="1:12" ht="13.2" x14ac:dyDescent="0.25">
      <c r="A381" s="108">
        <v>5816</v>
      </c>
      <c r="B381" s="108">
        <v>0</v>
      </c>
      <c r="C381" s="108" t="s">
        <v>372</v>
      </c>
      <c r="D381">
        <f>IF(ISNUMBER(SEARCH(Eingabe!Schule,C381)),MAX($D$1:D380)+1,0)</f>
        <v>380</v>
      </c>
      <c r="E381" s="98" t="str">
        <f t="shared" si="12"/>
        <v>Walddörfer-Gymnasium</v>
      </c>
      <c r="F381" s="108" t="s">
        <v>373</v>
      </c>
      <c r="G381" s="108" t="s">
        <v>232</v>
      </c>
      <c r="H381" s="98" t="str">
        <f t="shared" si="11"/>
        <v>Gymnasium</v>
      </c>
      <c r="I381" s="108" t="s">
        <v>236</v>
      </c>
      <c r="J381" s="108">
        <v>5816</v>
      </c>
      <c r="L381" t="str">
        <f>IFERROR(VLOOKUP(ROWS($L$2:L381),$D$2:$E$600,2,0),"")</f>
        <v>Walddörfer-Gymnasium</v>
      </c>
    </row>
    <row r="382" spans="1:12" ht="13.2" x14ac:dyDescent="0.25">
      <c r="A382" s="108">
        <v>8202</v>
      </c>
      <c r="B382" s="108">
        <v>0</v>
      </c>
      <c r="C382" s="108" t="s">
        <v>374</v>
      </c>
      <c r="D382">
        <f>IF(ISNUMBER(SEARCH(Eingabe!Schule,C382)),MAX($D$1:D381)+1,0)</f>
        <v>381</v>
      </c>
      <c r="E382" s="98" t="str">
        <f t="shared" si="12"/>
        <v>Wichern-Schule (Gymnasium)</v>
      </c>
      <c r="F382" s="108" t="s">
        <v>375</v>
      </c>
      <c r="G382" s="108" t="s">
        <v>232</v>
      </c>
      <c r="H382" s="98" t="str">
        <f t="shared" si="11"/>
        <v>Gymnasium</v>
      </c>
      <c r="I382" s="108" t="s">
        <v>236</v>
      </c>
      <c r="J382" s="108">
        <v>8202</v>
      </c>
      <c r="L382" t="str">
        <f>IFERROR(VLOOKUP(ROWS($L$2:L382),$D$2:$E$600,2,0),"")</f>
        <v>Wichern-Schule (Gymnasium)</v>
      </c>
    </row>
    <row r="383" spans="1:12" ht="13.8" thickBot="1" x14ac:dyDescent="0.3">
      <c r="A383" s="108">
        <v>5872</v>
      </c>
      <c r="B383" s="108">
        <v>0</v>
      </c>
      <c r="C383" s="108" t="s">
        <v>376</v>
      </c>
      <c r="D383">
        <f>IF(ISNUMBER(SEARCH(Eingabe!Schule,C383)),MAX($D$1:D382)+1,0)</f>
        <v>382</v>
      </c>
      <c r="E383" s="98" t="str">
        <f t="shared" si="12"/>
        <v>Wilhelm-Gymnasium</v>
      </c>
      <c r="F383" s="108" t="s">
        <v>377</v>
      </c>
      <c r="G383" s="108" t="s">
        <v>232</v>
      </c>
      <c r="H383" s="98" t="str">
        <f t="shared" si="11"/>
        <v>Gymnasium</v>
      </c>
      <c r="I383" s="108" t="s">
        <v>236</v>
      </c>
      <c r="J383" s="108">
        <v>5872</v>
      </c>
      <c r="L383" t="str">
        <f>IFERROR(VLOOKUP(ROWS($L$2:L383),$D$2:$E$600,2,0),"")</f>
        <v>Wilhelm-Gymnasium</v>
      </c>
    </row>
    <row r="384" spans="1:12" ht="13.8" thickTop="1" x14ac:dyDescent="0.25">
      <c r="A384" s="107">
        <v>8022</v>
      </c>
      <c r="B384" s="107">
        <v>0</v>
      </c>
      <c r="C384" s="107" t="s">
        <v>574</v>
      </c>
      <c r="D384">
        <f>IF(ISNUMBER(SEARCH(Eingabe!Schule,C384)),MAX($D$1:D383)+1,0)</f>
        <v>383</v>
      </c>
      <c r="E384" s="98" t="str">
        <f t="shared" si="12"/>
        <v>ahfs Christliche Stadtteilschule Bergedorf</v>
      </c>
      <c r="F384" s="107" t="s">
        <v>576</v>
      </c>
      <c r="G384" s="107" t="s">
        <v>380</v>
      </c>
      <c r="H384" s="98" t="str">
        <f t="shared" si="11"/>
        <v>Stadtteilschule</v>
      </c>
      <c r="I384" s="107" t="s">
        <v>382</v>
      </c>
      <c r="J384" s="107">
        <v>8022</v>
      </c>
      <c r="L384" t="str">
        <f>IFERROR(VLOOKUP(ROWS($L$2:L384),$D$2:$E$600,2,0),"")</f>
        <v>ahfs Christliche Stadtteilschule Bergedorf</v>
      </c>
    </row>
    <row r="385" spans="1:12" ht="20.399999999999999" x14ac:dyDescent="0.25">
      <c r="A385" s="108">
        <v>5053</v>
      </c>
      <c r="B385" s="108">
        <v>0</v>
      </c>
      <c r="C385" s="108" t="s">
        <v>378</v>
      </c>
      <c r="D385">
        <f>IF(ISNUMBER(SEARCH(Eingabe!Schule,C385)),MAX($D$1:D384)+1,0)</f>
        <v>384</v>
      </c>
      <c r="E385" s="98" t="str">
        <f t="shared" si="12"/>
        <v>Albert-Schweitzer-Schule</v>
      </c>
      <c r="F385" s="108" t="s">
        <v>379</v>
      </c>
      <c r="G385" s="108" t="s">
        <v>380</v>
      </c>
      <c r="H385" s="98" t="str">
        <f t="shared" si="11"/>
        <v>Stadtteilschule</v>
      </c>
      <c r="I385" s="108" t="s">
        <v>1148</v>
      </c>
      <c r="J385" s="108">
        <v>5053</v>
      </c>
      <c r="L385" t="str">
        <f>IFERROR(VLOOKUP(ROWS($L$2:L385),$D$2:$E$600,2,0),"")</f>
        <v>Albert-Schweitzer-Schule</v>
      </c>
    </row>
    <row r="386" spans="1:12" ht="13.2" x14ac:dyDescent="0.25">
      <c r="A386" s="108">
        <v>8012</v>
      </c>
      <c r="B386" s="108">
        <v>0</v>
      </c>
      <c r="C386" s="108" t="s">
        <v>381</v>
      </c>
      <c r="D386">
        <f>IF(ISNUMBER(SEARCH(Eingabe!Schule,C386)),MAX($D$1:D385)+1,0)</f>
        <v>385</v>
      </c>
      <c r="E386" s="98" t="str">
        <f t="shared" si="12"/>
        <v>August-Hermann-Francke-Schule Uhlenhorst</v>
      </c>
      <c r="F386" s="108" t="s">
        <v>1085</v>
      </c>
      <c r="G386" s="108" t="s">
        <v>380</v>
      </c>
      <c r="H386" s="98" t="str">
        <f t="shared" si="11"/>
        <v>Stadtteilschule</v>
      </c>
      <c r="I386" s="108" t="s">
        <v>382</v>
      </c>
      <c r="J386" s="108">
        <v>8012</v>
      </c>
      <c r="L386" t="str">
        <f>IFERROR(VLOOKUP(ROWS($L$2:L386),$D$2:$E$600,2,0),"")</f>
        <v>August-Hermann-Francke-Schule Uhlenhorst</v>
      </c>
    </row>
    <row r="387" spans="1:12" ht="20.399999999999999" x14ac:dyDescent="0.25">
      <c r="A387" s="108">
        <v>5097</v>
      </c>
      <c r="B387" s="108">
        <v>0</v>
      </c>
      <c r="C387" s="108" t="s">
        <v>383</v>
      </c>
      <c r="D387">
        <f>IF(ISNUMBER(SEARCH(Eingabe!Schule,C387)),MAX($D$1:D386)+1,0)</f>
        <v>386</v>
      </c>
      <c r="E387" s="98" t="str">
        <f t="shared" si="12"/>
        <v>Brüder-Grimm-Schule, Standort: Querkamp</v>
      </c>
      <c r="F387" s="108" t="s">
        <v>384</v>
      </c>
      <c r="G387" s="108" t="s">
        <v>380</v>
      </c>
      <c r="H387" s="98" t="str">
        <f t="shared" ref="H387:H450" si="13">IF(G387="Grundschulen","Grundschule",IF(G387="Sonderschulen","Sonderschule",IF(G387="Stadtteilschulen","Stadtteilschule",IF(G387="Gymnasien","Gymnasium",""))))</f>
        <v>Stadtteilschule</v>
      </c>
      <c r="I387" s="108" t="s">
        <v>140</v>
      </c>
      <c r="J387" s="108">
        <v>5097</v>
      </c>
      <c r="L387" t="str">
        <f>IFERROR(VLOOKUP(ROWS($L$2:L387),$D$2:$E$600,2,0),"")</f>
        <v>Brüder-Grimm-Schule, Standort: Querkamp</v>
      </c>
    </row>
    <row r="388" spans="1:12" ht="20.399999999999999" x14ac:dyDescent="0.25">
      <c r="A388" s="108">
        <v>5097</v>
      </c>
      <c r="B388" s="108">
        <v>1</v>
      </c>
      <c r="C388" s="108" t="s">
        <v>383</v>
      </c>
      <c r="D388">
        <f>IF(ISNUMBER(SEARCH(Eingabe!Schule,C388)),MAX($D$1:D387)+1,0)</f>
        <v>387</v>
      </c>
      <c r="E388" s="98" t="str">
        <f t="shared" si="12"/>
        <v>Brüder-Grimm-Schule, Standort: Steinadlerweg</v>
      </c>
      <c r="F388" s="108" t="s">
        <v>385</v>
      </c>
      <c r="G388" s="108" t="s">
        <v>380</v>
      </c>
      <c r="H388" s="98" t="str">
        <f t="shared" si="13"/>
        <v>Stadtteilschule</v>
      </c>
      <c r="I388" s="108" t="s">
        <v>140</v>
      </c>
      <c r="J388" s="108">
        <v>5097</v>
      </c>
      <c r="L388" t="str">
        <f>IFERROR(VLOOKUP(ROWS($L$2:L388),$D$2:$E$600,2,0),"")</f>
        <v>Brüder-Grimm-Schule, Standort: Steinadlerweg</v>
      </c>
    </row>
    <row r="389" spans="1:12" ht="13.2" x14ac:dyDescent="0.25">
      <c r="A389" s="108">
        <v>3223</v>
      </c>
      <c r="B389" s="108">
        <v>0</v>
      </c>
      <c r="C389" s="108" t="s">
        <v>386</v>
      </c>
      <c r="D389">
        <f>IF(ISNUMBER(SEARCH(Eingabe!Schule,C389)),MAX($D$1:D388)+1,0)</f>
        <v>388</v>
      </c>
      <c r="E389" s="98" t="str">
        <f t="shared" si="12"/>
        <v>Bugenhagen-Schule Alsterdorf (Stadtteilschule)</v>
      </c>
      <c r="F389" s="108" t="s">
        <v>149</v>
      </c>
      <c r="G389" s="108" t="s">
        <v>380</v>
      </c>
      <c r="H389" s="98" t="str">
        <f t="shared" si="13"/>
        <v>Stadtteilschule</v>
      </c>
      <c r="I389" s="108" t="s">
        <v>382</v>
      </c>
      <c r="J389" s="108">
        <v>3223</v>
      </c>
      <c r="L389" t="str">
        <f>IFERROR(VLOOKUP(ROWS($L$2:L389),$D$2:$E$600,2,0),"")</f>
        <v>Bugenhagen-Schule Alsterdorf (Stadtteilschule)</v>
      </c>
    </row>
    <row r="390" spans="1:12" ht="13.2" x14ac:dyDescent="0.25">
      <c r="A390" s="108">
        <v>3233</v>
      </c>
      <c r="B390" s="108">
        <v>0</v>
      </c>
      <c r="C390" s="108" t="s">
        <v>387</v>
      </c>
      <c r="D390">
        <f>IF(ISNUMBER(SEARCH(Eingabe!Schule,C390)),MAX($D$1:D389)+1,0)</f>
        <v>389</v>
      </c>
      <c r="E390" s="98" t="str">
        <f t="shared" si="12"/>
        <v>Bugenhagen-Schule im Hessepark (Stadtteilschule)</v>
      </c>
      <c r="F390" s="108" t="s">
        <v>268</v>
      </c>
      <c r="G390" s="108" t="s">
        <v>380</v>
      </c>
      <c r="H390" s="98" t="str">
        <f t="shared" si="13"/>
        <v>Stadtteilschule</v>
      </c>
      <c r="I390" s="108" t="s">
        <v>382</v>
      </c>
      <c r="J390" s="108">
        <v>3233</v>
      </c>
      <c r="L390" t="str">
        <f>IFERROR(VLOOKUP(ROWS($L$2:L390),$D$2:$E$600,2,0),"")</f>
        <v>Bugenhagen-Schule im Hessepark (Stadtteilschule)</v>
      </c>
    </row>
    <row r="391" spans="1:12" ht="13.2" x14ac:dyDescent="0.25">
      <c r="A391" s="108">
        <v>5291</v>
      </c>
      <c r="B391" s="108">
        <v>0</v>
      </c>
      <c r="C391" s="108" t="s">
        <v>829</v>
      </c>
      <c r="D391">
        <f>IF(ISNUMBER(SEARCH(Eingabe!Schule,C391)),MAX($D$1:D390)+1,0)</f>
        <v>390</v>
      </c>
      <c r="E391" s="98" t="str">
        <f t="shared" si="12"/>
        <v>Campus HafenCity</v>
      </c>
      <c r="F391" s="108" t="s">
        <v>1094</v>
      </c>
      <c r="G391" s="108" t="s">
        <v>380</v>
      </c>
      <c r="H391" s="98" t="str">
        <f t="shared" si="13"/>
        <v>Stadtteilschule</v>
      </c>
      <c r="I391" s="108" t="s">
        <v>405</v>
      </c>
      <c r="J391" s="108">
        <v>5291</v>
      </c>
      <c r="L391" t="str">
        <f>IFERROR(VLOOKUP(ROWS($L$2:L391),$D$2:$E$600,2,0),"")</f>
        <v>Campus HafenCity</v>
      </c>
    </row>
    <row r="392" spans="1:12" ht="13.2" x14ac:dyDescent="0.25">
      <c r="A392" s="108">
        <v>5297</v>
      </c>
      <c r="B392" s="108">
        <v>0</v>
      </c>
      <c r="C392" s="108" t="s">
        <v>830</v>
      </c>
      <c r="D392">
        <f>IF(ISNUMBER(SEARCH(Eingabe!Schule,C392)),MAX($D$1:D391)+1,0)</f>
        <v>391</v>
      </c>
      <c r="E392" s="98" t="str">
        <f t="shared" si="12"/>
        <v>Campus Hebebrandstraße</v>
      </c>
      <c r="F392" s="108" t="s">
        <v>1095</v>
      </c>
      <c r="G392" s="108" t="s">
        <v>380</v>
      </c>
      <c r="H392" s="98" t="str">
        <f t="shared" si="13"/>
        <v>Stadtteilschule</v>
      </c>
      <c r="I392" s="108" t="s">
        <v>405</v>
      </c>
      <c r="J392" s="108">
        <v>5297</v>
      </c>
      <c r="L392" t="str">
        <f>IFERROR(VLOOKUP(ROWS($L$2:L392),$D$2:$E$600,2,0),"")</f>
        <v>Campus Hebebrandstraße</v>
      </c>
    </row>
    <row r="393" spans="1:12" ht="13.2" x14ac:dyDescent="0.25">
      <c r="A393" s="108">
        <v>5294</v>
      </c>
      <c r="B393" s="108">
        <v>0</v>
      </c>
      <c r="C393" s="108" t="s">
        <v>831</v>
      </c>
      <c r="D393">
        <f>IF(ISNUMBER(SEARCH(Eingabe!Schule,C393)),MAX($D$1:D392)+1,0)</f>
        <v>392</v>
      </c>
      <c r="E393" s="98" t="str">
        <f t="shared" si="12"/>
        <v>Campus Kieler Straße</v>
      </c>
      <c r="F393" s="108" t="s">
        <v>1096</v>
      </c>
      <c r="G393" s="108" t="s">
        <v>380</v>
      </c>
      <c r="H393" s="98" t="str">
        <f t="shared" si="13"/>
        <v>Stadtteilschule</v>
      </c>
      <c r="I393" s="108" t="s">
        <v>405</v>
      </c>
      <c r="J393" s="108">
        <v>5294</v>
      </c>
      <c r="L393" t="str">
        <f>IFERROR(VLOOKUP(ROWS($L$2:L393),$D$2:$E$600,2,0),"")</f>
        <v>Campus Kieler Straße</v>
      </c>
    </row>
    <row r="394" spans="1:12" ht="13.2" x14ac:dyDescent="0.25">
      <c r="A394" s="108">
        <v>5296</v>
      </c>
      <c r="B394" s="108">
        <v>0</v>
      </c>
      <c r="C394" s="108" t="s">
        <v>832</v>
      </c>
      <c r="D394">
        <f>IF(ISNUMBER(SEARCH(Eingabe!Schule,C394)),MAX($D$1:D393)+1,0)</f>
        <v>393</v>
      </c>
      <c r="E394" s="98" t="str">
        <f t="shared" si="12"/>
        <v>Campus Schnelsen</v>
      </c>
      <c r="F394" s="108" t="s">
        <v>1058</v>
      </c>
      <c r="G394" s="108" t="s">
        <v>380</v>
      </c>
      <c r="H394" s="98" t="str">
        <f t="shared" si="13"/>
        <v>Stadtteilschule</v>
      </c>
      <c r="I394" s="108" t="s">
        <v>405</v>
      </c>
      <c r="J394" s="108">
        <v>5296</v>
      </c>
      <c r="L394" t="str">
        <f>IFERROR(VLOOKUP(ROWS($L$2:L394),$D$2:$E$600,2,0),"")</f>
        <v>Campus Schnelsen</v>
      </c>
    </row>
    <row r="395" spans="1:12" ht="13.2" x14ac:dyDescent="0.25">
      <c r="A395" s="108">
        <v>7909</v>
      </c>
      <c r="B395" s="108">
        <v>0</v>
      </c>
      <c r="C395" s="108" t="s">
        <v>833</v>
      </c>
      <c r="D395">
        <f>IF(ISNUMBER(SEARCH(Eingabe!Schule,C395)),MAX($D$1:D394)+1,0)</f>
        <v>394</v>
      </c>
      <c r="E395" s="98" t="str">
        <f t="shared" si="12"/>
        <v>Christian Morgenstern Schule und Kindergarten e.V.</v>
      </c>
      <c r="F395" s="108" t="s">
        <v>388</v>
      </c>
      <c r="G395" s="108" t="s">
        <v>380</v>
      </c>
      <c r="H395" s="98" t="str">
        <f t="shared" si="13"/>
        <v>Stadtteilschule</v>
      </c>
      <c r="I395" s="108" t="s">
        <v>423</v>
      </c>
      <c r="J395" s="108">
        <v>7909</v>
      </c>
      <c r="L395" t="str">
        <f>IFERROR(VLOOKUP(ROWS($L$2:L395),$D$2:$E$600,2,0),"")</f>
        <v>Christian Morgenstern Schule und Kindergarten e.V.</v>
      </c>
    </row>
    <row r="396" spans="1:12" ht="13.2" x14ac:dyDescent="0.25">
      <c r="A396" s="108">
        <v>8120</v>
      </c>
      <c r="B396" s="108">
        <v>0</v>
      </c>
      <c r="C396" s="108" t="s">
        <v>834</v>
      </c>
      <c r="D396">
        <f>IF(ISNUMBER(SEARCH(Eingabe!Schule,C396)),MAX($D$1:D395)+1,0)</f>
        <v>395</v>
      </c>
      <c r="E396" s="98" t="str">
        <f t="shared" si="12"/>
        <v>Demokratische Schule FLeKS</v>
      </c>
      <c r="F396" s="108" t="s">
        <v>577</v>
      </c>
      <c r="G396" s="108" t="s">
        <v>380</v>
      </c>
      <c r="H396" s="98" t="str">
        <f t="shared" si="13"/>
        <v>Stadtteilschule</v>
      </c>
      <c r="I396" s="108" t="s">
        <v>423</v>
      </c>
      <c r="J396" s="108">
        <v>8120</v>
      </c>
      <c r="L396" t="str">
        <f>IFERROR(VLOOKUP(ROWS($L$2:L396),$D$2:$E$600,2,0),"")</f>
        <v>Demokratische Schule FLeKS</v>
      </c>
    </row>
    <row r="397" spans="1:12" ht="13.2" x14ac:dyDescent="0.25">
      <c r="A397" s="108">
        <v>5651</v>
      </c>
      <c r="B397" s="108">
        <v>0</v>
      </c>
      <c r="C397" s="108" t="s">
        <v>835</v>
      </c>
      <c r="D397">
        <f>IF(ISNUMBER(SEARCH(Eingabe!Schule,C397)),MAX($D$1:D396)+1,0)</f>
        <v>396</v>
      </c>
      <c r="E397" s="98" t="str">
        <f t="shared" si="12"/>
        <v>Elisabeth-Lange-Schule</v>
      </c>
      <c r="F397" s="108" t="s">
        <v>484</v>
      </c>
      <c r="G397" s="108" t="s">
        <v>380</v>
      </c>
      <c r="H397" s="98" t="str">
        <f t="shared" si="13"/>
        <v>Stadtteilschule</v>
      </c>
      <c r="I397" s="108" t="s">
        <v>382</v>
      </c>
      <c r="J397" s="108">
        <v>5651</v>
      </c>
      <c r="L397" t="str">
        <f>IFERROR(VLOOKUP(ROWS($L$2:L397),$D$2:$E$600,2,0),"")</f>
        <v>Elisabeth-Lange-Schule</v>
      </c>
    </row>
    <row r="398" spans="1:12" ht="13.2" x14ac:dyDescent="0.25">
      <c r="A398" s="108">
        <v>5662</v>
      </c>
      <c r="B398" s="108">
        <v>0</v>
      </c>
      <c r="C398" s="108" t="s">
        <v>836</v>
      </c>
      <c r="D398">
        <f>IF(ISNUMBER(SEARCH(Eingabe!Schule,C398)),MAX($D$1:D397)+1,0)</f>
        <v>397</v>
      </c>
      <c r="E398" s="98" t="str">
        <f t="shared" si="12"/>
        <v>Emil Krause Schule, Standort: Krausestraße</v>
      </c>
      <c r="F398" s="108" t="s">
        <v>470</v>
      </c>
      <c r="G398" s="108" t="s">
        <v>380</v>
      </c>
      <c r="H398" s="98" t="str">
        <f t="shared" si="13"/>
        <v>Stadtteilschule</v>
      </c>
      <c r="I398" s="108" t="s">
        <v>382</v>
      </c>
      <c r="J398" s="108">
        <v>5662</v>
      </c>
      <c r="L398" t="str">
        <f>IFERROR(VLOOKUP(ROWS($L$2:L398),$D$2:$E$600,2,0),"")</f>
        <v>Emil Krause Schule, Standort: Krausestraße</v>
      </c>
    </row>
    <row r="399" spans="1:12" ht="13.2" x14ac:dyDescent="0.25">
      <c r="A399" s="108">
        <v>5662</v>
      </c>
      <c r="B399" s="108">
        <v>2</v>
      </c>
      <c r="C399" s="108" t="s">
        <v>836</v>
      </c>
      <c r="D399">
        <f>IF(ISNUMBER(SEARCH(Eingabe!Schule,C399)),MAX($D$1:D398)+1,0)</f>
        <v>398</v>
      </c>
      <c r="E399" s="98" t="str">
        <f t="shared" si="12"/>
        <v>Emil Krause Schule, Standort: Tieloh</v>
      </c>
      <c r="F399" s="108" t="s">
        <v>472</v>
      </c>
      <c r="G399" s="108" t="s">
        <v>380</v>
      </c>
      <c r="H399" s="98" t="str">
        <f t="shared" si="13"/>
        <v>Stadtteilschule</v>
      </c>
      <c r="I399" s="108" t="s">
        <v>382</v>
      </c>
      <c r="J399" s="108">
        <v>5662</v>
      </c>
      <c r="L399" t="str">
        <f>IFERROR(VLOOKUP(ROWS($L$2:L399),$D$2:$E$600,2,0),"")</f>
        <v>Emil Krause Schule, Standort: Tieloh</v>
      </c>
    </row>
    <row r="400" spans="1:12" ht="13.2" x14ac:dyDescent="0.25">
      <c r="A400" s="108">
        <v>5662</v>
      </c>
      <c r="B400" s="108">
        <v>4</v>
      </c>
      <c r="C400" s="108" t="s">
        <v>836</v>
      </c>
      <c r="D400">
        <f>IF(ISNUMBER(SEARCH(Eingabe!Schule,C400)),MAX($D$1:D399)+1,0)</f>
        <v>399</v>
      </c>
      <c r="E400" s="98" t="str">
        <f t="shared" si="12"/>
        <v>Emil Krause Schule, Standort: Bramfelder Straße</v>
      </c>
      <c r="F400" s="108" t="s">
        <v>473</v>
      </c>
      <c r="G400" s="108" t="s">
        <v>380</v>
      </c>
      <c r="H400" s="98" t="str">
        <f t="shared" si="13"/>
        <v>Stadtteilschule</v>
      </c>
      <c r="I400" s="108" t="s">
        <v>382</v>
      </c>
      <c r="J400" s="108">
        <v>5662</v>
      </c>
      <c r="L400" t="str">
        <f>IFERROR(VLOOKUP(ROWS($L$2:L400),$D$2:$E$600,2,0),"")</f>
        <v>Emil Krause Schule, Standort: Bramfelder Straße</v>
      </c>
    </row>
    <row r="401" spans="1:12" ht="20.399999999999999" x14ac:dyDescent="0.25">
      <c r="A401" s="108">
        <v>5064</v>
      </c>
      <c r="B401" s="108">
        <v>0</v>
      </c>
      <c r="C401" s="108" t="s">
        <v>389</v>
      </c>
      <c r="D401">
        <f>IF(ISNUMBER(SEARCH(Eingabe!Schule,C401)),MAX($D$1:D400)+1,0)</f>
        <v>400</v>
      </c>
      <c r="E401" s="98" t="str">
        <f t="shared" si="12"/>
        <v>Erich Kästner Schule, Standort: Hermelinweg</v>
      </c>
      <c r="F401" s="108" t="s">
        <v>390</v>
      </c>
      <c r="G401" s="108" t="s">
        <v>380</v>
      </c>
      <c r="H401" s="98" t="str">
        <f t="shared" si="13"/>
        <v>Stadtteilschule</v>
      </c>
      <c r="I401" s="108" t="s">
        <v>140</v>
      </c>
      <c r="J401" s="108">
        <v>5064</v>
      </c>
      <c r="L401" t="str">
        <f>IFERROR(VLOOKUP(ROWS($L$2:L401),$D$2:$E$600,2,0),"")</f>
        <v>Erich Kästner Schule, Standort: Hermelinweg</v>
      </c>
    </row>
    <row r="402" spans="1:12" ht="20.399999999999999" x14ac:dyDescent="0.25">
      <c r="A402" s="108">
        <v>5064</v>
      </c>
      <c r="B402" s="108">
        <v>1</v>
      </c>
      <c r="C402" s="108" t="s">
        <v>389</v>
      </c>
      <c r="D402">
        <f>IF(ISNUMBER(SEARCH(Eingabe!Schule,C402)),MAX($D$1:D401)+1,0)</f>
        <v>401</v>
      </c>
      <c r="E402" s="98" t="str">
        <f t="shared" si="12"/>
        <v>Erich Kästner Schule, Standort: An der Berner Au</v>
      </c>
      <c r="F402" s="108" t="s">
        <v>391</v>
      </c>
      <c r="G402" s="108" t="s">
        <v>380</v>
      </c>
      <c r="H402" s="98" t="str">
        <f t="shared" si="13"/>
        <v>Stadtteilschule</v>
      </c>
      <c r="I402" s="108" t="s">
        <v>140</v>
      </c>
      <c r="J402" s="108">
        <v>5064</v>
      </c>
      <c r="L402" t="str">
        <f>IFERROR(VLOOKUP(ROWS($L$2:L402),$D$2:$E$600,2,0),"")</f>
        <v>Erich Kästner Schule, Standort: An der Berner Au</v>
      </c>
    </row>
    <row r="403" spans="1:12" ht="13.2" x14ac:dyDescent="0.25">
      <c r="A403" s="108">
        <v>5081</v>
      </c>
      <c r="B403" s="108">
        <v>0</v>
      </c>
      <c r="C403" s="108" t="s">
        <v>837</v>
      </c>
      <c r="D403">
        <f>IF(ISNUMBER(SEARCH(Eingabe!Schule,C403)),MAX($D$1:D402)+1,0)</f>
        <v>402</v>
      </c>
      <c r="E403" s="98" t="str">
        <f t="shared" si="12"/>
        <v>Esther Bejarano Schule</v>
      </c>
      <c r="F403" s="108" t="s">
        <v>469</v>
      </c>
      <c r="G403" s="108" t="s">
        <v>380</v>
      </c>
      <c r="H403" s="98" t="str">
        <f t="shared" si="13"/>
        <v>Stadtteilschule</v>
      </c>
      <c r="I403" s="108" t="s">
        <v>382</v>
      </c>
      <c r="J403" s="108">
        <v>5081</v>
      </c>
      <c r="L403" t="str">
        <f>IFERROR(VLOOKUP(ROWS($L$2:L403),$D$2:$E$600,2,0),"")</f>
        <v>Esther Bejarano Schule</v>
      </c>
    </row>
    <row r="404" spans="1:12" ht="13.2" x14ac:dyDescent="0.25">
      <c r="A404" s="108">
        <v>8010</v>
      </c>
      <c r="B404" s="108">
        <v>0</v>
      </c>
      <c r="C404" s="108" t="s">
        <v>575</v>
      </c>
      <c r="D404">
        <f>IF(ISNUMBER(SEARCH(Eingabe!Schule,C404)),MAX($D$1:D403)+1,0)</f>
        <v>403</v>
      </c>
      <c r="E404" s="98" t="str">
        <f t="shared" si="12"/>
        <v>Freie Schule Hamburg e.V.</v>
      </c>
      <c r="F404" s="108" t="s">
        <v>577</v>
      </c>
      <c r="G404" s="108" t="s">
        <v>380</v>
      </c>
      <c r="H404" s="98" t="str">
        <f t="shared" si="13"/>
        <v>Stadtteilschule</v>
      </c>
      <c r="I404" s="108" t="s">
        <v>578</v>
      </c>
      <c r="J404" s="108">
        <v>8010</v>
      </c>
      <c r="L404" t="str">
        <f>IFERROR(VLOOKUP(ROWS($L$2:L404),$D$2:$E$600,2,0),"")</f>
        <v>Freie Schule Hamburg e.V.</v>
      </c>
    </row>
    <row r="405" spans="1:12" ht="13.2" x14ac:dyDescent="0.25">
      <c r="A405" s="108">
        <v>5065</v>
      </c>
      <c r="B405" s="108">
        <v>0</v>
      </c>
      <c r="C405" s="108" t="s">
        <v>393</v>
      </c>
      <c r="D405">
        <f>IF(ISNUMBER(SEARCH(Eingabe!Schule,C405)),MAX($D$1:D404)+1,0)</f>
        <v>404</v>
      </c>
      <c r="E405" s="98" t="str">
        <f t="shared" si="12"/>
        <v>Fritz-Schumacher-Schule, Standort: Timmerloh</v>
      </c>
      <c r="F405" s="108" t="s">
        <v>394</v>
      </c>
      <c r="G405" s="108" t="s">
        <v>380</v>
      </c>
      <c r="H405" s="98" t="str">
        <f t="shared" si="13"/>
        <v>Stadtteilschule</v>
      </c>
      <c r="I405" s="108" t="s">
        <v>382</v>
      </c>
      <c r="J405" s="108">
        <v>5065</v>
      </c>
      <c r="L405" t="str">
        <f>IFERROR(VLOOKUP(ROWS($L$2:L405),$D$2:$E$600,2,0),"")</f>
        <v>Fritz-Schumacher-Schule, Standort: Timmerloh</v>
      </c>
    </row>
    <row r="406" spans="1:12" ht="13.2" x14ac:dyDescent="0.25">
      <c r="A406" s="108">
        <v>5065</v>
      </c>
      <c r="B406" s="108">
        <v>1</v>
      </c>
      <c r="C406" s="108" t="s">
        <v>393</v>
      </c>
      <c r="D406">
        <f>IF(ISNUMBER(SEARCH(Eingabe!Schule,C406)),MAX($D$1:D405)+1,0)</f>
        <v>405</v>
      </c>
      <c r="E406" s="98" t="str">
        <f t="shared" si="12"/>
        <v>Fritz-Schumacher-Schule, Standort: Foorthkamp</v>
      </c>
      <c r="F406" s="108" t="s">
        <v>395</v>
      </c>
      <c r="G406" s="108" t="s">
        <v>380</v>
      </c>
      <c r="H406" s="98" t="str">
        <f t="shared" si="13"/>
        <v>Stadtteilschule</v>
      </c>
      <c r="I406" s="108" t="s">
        <v>382</v>
      </c>
      <c r="J406" s="108">
        <v>5065</v>
      </c>
      <c r="L406" t="str">
        <f>IFERROR(VLOOKUP(ROWS($L$2:L406),$D$2:$E$600,2,0),"")</f>
        <v>Fritz-Schumacher-Schule, Standort: Foorthkamp</v>
      </c>
    </row>
    <row r="407" spans="1:12" ht="13.2" x14ac:dyDescent="0.25">
      <c r="A407" s="108">
        <v>8025</v>
      </c>
      <c r="B407" s="108">
        <v>0</v>
      </c>
      <c r="C407" s="108" t="s">
        <v>838</v>
      </c>
      <c r="D407">
        <f>IF(ISNUMBER(SEARCH(Eingabe!Schule,C407)),MAX($D$1:D406)+1,0)</f>
        <v>406</v>
      </c>
      <c r="E407" s="98" t="str">
        <f t="shared" si="12"/>
        <v>Gangway - Schule</v>
      </c>
      <c r="F407" s="108" t="s">
        <v>577</v>
      </c>
      <c r="G407" s="108" t="s">
        <v>380</v>
      </c>
      <c r="H407" s="98" t="str">
        <f t="shared" si="13"/>
        <v>Stadtteilschule</v>
      </c>
      <c r="I407" s="108" t="s">
        <v>578</v>
      </c>
      <c r="J407" s="108">
        <v>8025</v>
      </c>
      <c r="L407" t="str">
        <f>IFERROR(VLOOKUP(ROWS($L$2:L407),$D$2:$E$600,2,0),"")</f>
        <v>Gangway - Schule</v>
      </c>
    </row>
    <row r="408" spans="1:12" ht="13.2" x14ac:dyDescent="0.25">
      <c r="A408" s="108">
        <v>5066</v>
      </c>
      <c r="B408" s="108">
        <v>0</v>
      </c>
      <c r="C408" s="108" t="s">
        <v>396</v>
      </c>
      <c r="D408">
        <f>IF(ISNUMBER(SEARCH(Eingabe!Schule,C408)),MAX($D$1:D407)+1,0)</f>
        <v>407</v>
      </c>
      <c r="E408" s="98" t="str">
        <f t="shared" si="12"/>
        <v>Geschwister-Scholl-Stadtteilschule</v>
      </c>
      <c r="F408" s="108" t="s">
        <v>1097</v>
      </c>
      <c r="G408" s="108" t="s">
        <v>380</v>
      </c>
      <c r="H408" s="98" t="str">
        <f t="shared" si="13"/>
        <v>Stadtteilschule</v>
      </c>
      <c r="I408" s="108" t="s">
        <v>382</v>
      </c>
      <c r="J408" s="108">
        <v>5066</v>
      </c>
      <c r="L408" t="str">
        <f>IFERROR(VLOOKUP(ROWS($L$2:L408),$D$2:$E$600,2,0),"")</f>
        <v>Geschwister-Scholl-Stadtteilschule</v>
      </c>
    </row>
    <row r="409" spans="1:12" ht="13.2" x14ac:dyDescent="0.25">
      <c r="A409" s="108">
        <v>5070</v>
      </c>
      <c r="B409" s="108">
        <v>0</v>
      </c>
      <c r="C409" s="108" t="s">
        <v>397</v>
      </c>
      <c r="D409">
        <f>IF(ISNUMBER(SEARCH(Eingabe!Schule,C409)),MAX($D$1:D408)+1,0)</f>
        <v>408</v>
      </c>
      <c r="E409" s="98" t="str">
        <f t="shared" si="12"/>
        <v>Goethe-Schule-Harburg, Standort: Eißendorfer Straße</v>
      </c>
      <c r="F409" s="108" t="s">
        <v>398</v>
      </c>
      <c r="G409" s="108" t="s">
        <v>380</v>
      </c>
      <c r="H409" s="98" t="str">
        <f t="shared" si="13"/>
        <v>Stadtteilschule</v>
      </c>
      <c r="I409" s="108" t="s">
        <v>382</v>
      </c>
      <c r="J409" s="108">
        <v>5070</v>
      </c>
      <c r="L409" t="str">
        <f>IFERROR(VLOOKUP(ROWS($L$2:L409),$D$2:$E$600,2,0),"")</f>
        <v>Goethe-Schule-Harburg, Standort: Eißendorfer Straße</v>
      </c>
    </row>
    <row r="410" spans="1:12" ht="13.2" x14ac:dyDescent="0.25">
      <c r="A410" s="108">
        <v>5070</v>
      </c>
      <c r="B410" s="108">
        <v>1</v>
      </c>
      <c r="C410" s="108" t="s">
        <v>397</v>
      </c>
      <c r="D410">
        <f>IF(ISNUMBER(SEARCH(Eingabe!Schule,C410)),MAX($D$1:D409)+1,0)</f>
        <v>409</v>
      </c>
      <c r="E410" s="98" t="str">
        <f t="shared" si="12"/>
        <v>Goethe-Schule-Harburg, Standort: Bunatwiete</v>
      </c>
      <c r="F410" s="108" t="s">
        <v>399</v>
      </c>
      <c r="G410" s="108" t="s">
        <v>380</v>
      </c>
      <c r="H410" s="98" t="str">
        <f t="shared" si="13"/>
        <v>Stadtteilschule</v>
      </c>
      <c r="I410" s="108" t="s">
        <v>382</v>
      </c>
      <c r="J410" s="108">
        <v>5070</v>
      </c>
      <c r="L410" t="str">
        <f>IFERROR(VLOOKUP(ROWS($L$2:L410),$D$2:$E$600,2,0),"")</f>
        <v>Goethe-Schule-Harburg, Standort: Bunatwiete</v>
      </c>
    </row>
    <row r="411" spans="1:12" ht="13.2" x14ac:dyDescent="0.25">
      <c r="A411" s="108">
        <v>5084</v>
      </c>
      <c r="B411" s="108">
        <v>0</v>
      </c>
      <c r="C411" s="108" t="s">
        <v>400</v>
      </c>
      <c r="D411">
        <f>IF(ISNUMBER(SEARCH(Eingabe!Schule,C411)),MAX($D$1:D410)+1,0)</f>
        <v>410</v>
      </c>
      <c r="E411" s="98" t="str">
        <f t="shared" si="12"/>
        <v>Gretel-Bergmann-Schule, Standort: Margit-Zinke-Straße</v>
      </c>
      <c r="F411" s="108" t="s">
        <v>401</v>
      </c>
      <c r="G411" s="108" t="s">
        <v>380</v>
      </c>
      <c r="H411" s="98" t="str">
        <f t="shared" si="13"/>
        <v>Stadtteilschule</v>
      </c>
      <c r="I411" s="108" t="s">
        <v>382</v>
      </c>
      <c r="J411" s="108">
        <v>5084</v>
      </c>
      <c r="L411" t="str">
        <f>IFERROR(VLOOKUP(ROWS($L$2:L411),$D$2:$E$600,2,0),"")</f>
        <v>Gretel-Bergmann-Schule, Standort: Margit-Zinke-Straße</v>
      </c>
    </row>
    <row r="412" spans="1:12" ht="13.2" x14ac:dyDescent="0.25">
      <c r="A412" s="108">
        <v>5084</v>
      </c>
      <c r="B412" s="108">
        <v>1</v>
      </c>
      <c r="C412" s="108" t="s">
        <v>400</v>
      </c>
      <c r="D412">
        <f>IF(ISNUMBER(SEARCH(Eingabe!Schule,C412)),MAX($D$1:D411)+1,0)</f>
        <v>411</v>
      </c>
      <c r="E412" s="98" t="str">
        <f t="shared" si="12"/>
        <v>Gretel-Bergmann-Schule, Standort: Von-Moltke-Bogen</v>
      </c>
      <c r="F412" s="108" t="s">
        <v>402</v>
      </c>
      <c r="G412" s="108" t="s">
        <v>380</v>
      </c>
      <c r="H412" s="98" t="str">
        <f t="shared" si="13"/>
        <v>Stadtteilschule</v>
      </c>
      <c r="I412" s="108" t="s">
        <v>382</v>
      </c>
      <c r="J412" s="108">
        <v>5084</v>
      </c>
      <c r="L412" t="str">
        <f>IFERROR(VLOOKUP(ROWS($L$2:L412),$D$2:$E$600,2,0),"")</f>
        <v>Gretel-Bergmann-Schule, Standort: Von-Moltke-Bogen</v>
      </c>
    </row>
    <row r="413" spans="1:12" ht="20.399999999999999" x14ac:dyDescent="0.25">
      <c r="A413" s="108">
        <v>5056</v>
      </c>
      <c r="B413" s="108">
        <v>0</v>
      </c>
      <c r="C413" s="108" t="s">
        <v>839</v>
      </c>
      <c r="D413">
        <f>IF(ISNUMBER(SEARCH(Eingabe!Schule,C413)),MAX($D$1:D412)+1,0)</f>
        <v>412</v>
      </c>
      <c r="E413" s="98" t="str">
        <f t="shared" si="12"/>
        <v>Grund- und Stadtteilschule Alter Teichweg</v>
      </c>
      <c r="F413" s="108" t="s">
        <v>462</v>
      </c>
      <c r="G413" s="108" t="s">
        <v>380</v>
      </c>
      <c r="H413" s="98" t="str">
        <f t="shared" si="13"/>
        <v>Stadtteilschule</v>
      </c>
      <c r="I413" s="108" t="s">
        <v>140</v>
      </c>
      <c r="J413" s="108">
        <v>5056</v>
      </c>
      <c r="L413" t="str">
        <f>IFERROR(VLOOKUP(ROWS($L$2:L413),$D$2:$E$600,2,0),"")</f>
        <v>Grund- und Stadtteilschule Alter Teichweg</v>
      </c>
    </row>
    <row r="414" spans="1:12" ht="20.399999999999999" x14ac:dyDescent="0.25">
      <c r="A414" s="108">
        <v>5650</v>
      </c>
      <c r="B414" s="108">
        <v>0</v>
      </c>
      <c r="C414" s="108" t="s">
        <v>840</v>
      </c>
      <c r="D414">
        <f>IF(ISNUMBER(SEARCH(Eingabe!Schule,C414)),MAX($D$1:D413)+1,0)</f>
        <v>413</v>
      </c>
      <c r="E414" s="98" t="str">
        <f t="shared" si="12"/>
        <v>Grund- und Stadtteilschule Altrahlstedt, Standort: Hüllenkamp</v>
      </c>
      <c r="F414" s="108" t="s">
        <v>463</v>
      </c>
      <c r="G414" s="108" t="s">
        <v>380</v>
      </c>
      <c r="H414" s="98" t="str">
        <f t="shared" si="13"/>
        <v>Stadtteilschule</v>
      </c>
      <c r="I414" s="108" t="s">
        <v>140</v>
      </c>
      <c r="J414" s="108">
        <v>5650</v>
      </c>
      <c r="L414" t="str">
        <f>IFERROR(VLOOKUP(ROWS($L$2:L414),$D$2:$E$600,2,0),"")</f>
        <v>Grund- und Stadtteilschule Altrahlstedt, Standort: Hüllenkamp</v>
      </c>
    </row>
    <row r="415" spans="1:12" ht="20.399999999999999" x14ac:dyDescent="0.25">
      <c r="A415" s="108">
        <v>5650</v>
      </c>
      <c r="B415" s="108">
        <v>2</v>
      </c>
      <c r="C415" s="108" t="s">
        <v>840</v>
      </c>
      <c r="D415">
        <f>IF(ISNUMBER(SEARCH(Eingabe!Schule,C415)),MAX($D$1:D414)+1,0)</f>
        <v>414</v>
      </c>
      <c r="E415" s="98" t="str">
        <f t="shared" si="12"/>
        <v>Grund- und Stadtteilschule Altrahlstedt, Standort: Kielkoppelstraße</v>
      </c>
      <c r="F415" s="108" t="s">
        <v>464</v>
      </c>
      <c r="G415" s="108" t="s">
        <v>380</v>
      </c>
      <c r="H415" s="98" t="str">
        <f t="shared" si="13"/>
        <v>Stadtteilschule</v>
      </c>
      <c r="I415" s="108" t="s">
        <v>140</v>
      </c>
      <c r="J415" s="108">
        <v>5650</v>
      </c>
      <c r="L415" t="str">
        <f>IFERROR(VLOOKUP(ROWS($L$2:L415),$D$2:$E$600,2,0),"")</f>
        <v>Grund- und Stadtteilschule Altrahlstedt, Standort: Kielkoppelstraße</v>
      </c>
    </row>
    <row r="416" spans="1:12" ht="20.399999999999999" x14ac:dyDescent="0.25">
      <c r="A416" s="108">
        <v>5650</v>
      </c>
      <c r="B416" s="108">
        <v>3</v>
      </c>
      <c r="C416" s="108" t="s">
        <v>840</v>
      </c>
      <c r="D416">
        <f>IF(ISNUMBER(SEARCH(Eingabe!Schule,C416)),MAX($D$1:D415)+1,0)</f>
        <v>415</v>
      </c>
      <c r="E416" s="98" t="str">
        <f t="shared" si="12"/>
        <v>Grund- und Stadtteilschule Altrahlstedt, Standort: Brockdorffstraße</v>
      </c>
      <c r="F416" s="108" t="s">
        <v>990</v>
      </c>
      <c r="G416" s="108" t="s">
        <v>380</v>
      </c>
      <c r="H416" s="98" t="str">
        <f t="shared" si="13"/>
        <v>Stadtteilschule</v>
      </c>
      <c r="I416" s="108" t="s">
        <v>140</v>
      </c>
      <c r="J416" s="108">
        <v>5650</v>
      </c>
      <c r="L416" t="str">
        <f>IFERROR(VLOOKUP(ROWS($L$2:L416),$D$2:$E$600,2,0),"")</f>
        <v>Grund- und Stadtteilschule Altrahlstedt, Standort: Brockdorffstraße</v>
      </c>
    </row>
    <row r="417" spans="1:12" ht="20.399999999999999" x14ac:dyDescent="0.25">
      <c r="A417" s="108">
        <v>5090</v>
      </c>
      <c r="B417" s="108">
        <v>0</v>
      </c>
      <c r="C417" s="108" t="s">
        <v>841</v>
      </c>
      <c r="D417">
        <f>IF(ISNUMBER(SEARCH(Eingabe!Schule,C417)),MAX($D$1:D416)+1,0)</f>
        <v>416</v>
      </c>
      <c r="E417" s="98" t="str">
        <f t="shared" si="12"/>
        <v>Grund- und Stadtteilschule Eppendorf, Standort: Löwenstraße</v>
      </c>
      <c r="F417" s="108" t="s">
        <v>488</v>
      </c>
      <c r="G417" s="108" t="s">
        <v>380</v>
      </c>
      <c r="H417" s="98" t="str">
        <f t="shared" si="13"/>
        <v>Stadtteilschule</v>
      </c>
      <c r="I417" s="108" t="s">
        <v>140</v>
      </c>
      <c r="J417" s="108">
        <v>5090</v>
      </c>
      <c r="L417" t="str">
        <f>IFERROR(VLOOKUP(ROWS($L$2:L417),$D$2:$E$600,2,0),"")</f>
        <v>Grund- und Stadtteilschule Eppendorf, Standort: Löwenstraße</v>
      </c>
    </row>
    <row r="418" spans="1:12" ht="20.399999999999999" x14ac:dyDescent="0.25">
      <c r="A418" s="108">
        <v>5090</v>
      </c>
      <c r="B418" s="108">
        <v>2</v>
      </c>
      <c r="C418" s="108" t="s">
        <v>841</v>
      </c>
      <c r="D418">
        <f>IF(ISNUMBER(SEARCH(Eingabe!Schule,C418)),MAX($D$1:D417)+1,0)</f>
        <v>417</v>
      </c>
      <c r="E418" s="98" t="str">
        <f t="shared" si="12"/>
        <v>Grund- und Stadtteilschule Eppendorf, Standort: Schottmüllerstraße</v>
      </c>
      <c r="F418" s="108" t="s">
        <v>1098</v>
      </c>
      <c r="G418" s="108" t="s">
        <v>380</v>
      </c>
      <c r="H418" s="98" t="str">
        <f t="shared" si="13"/>
        <v>Stadtteilschule</v>
      </c>
      <c r="I418" s="108" t="s">
        <v>140</v>
      </c>
      <c r="J418" s="108">
        <v>5090</v>
      </c>
      <c r="L418" t="str">
        <f>IFERROR(VLOOKUP(ROWS($L$2:L418),$D$2:$E$600,2,0),"")</f>
        <v>Grund- und Stadtteilschule Eppendorf, Standort: Schottmüllerstraße</v>
      </c>
    </row>
    <row r="419" spans="1:12" ht="13.2" x14ac:dyDescent="0.25">
      <c r="A419" s="108">
        <v>5046</v>
      </c>
      <c r="B419" s="108">
        <v>0</v>
      </c>
      <c r="C419" s="108" t="s">
        <v>403</v>
      </c>
      <c r="D419">
        <f>IF(ISNUMBER(SEARCH(Eingabe!Schule,C419)),MAX($D$1:D418)+1,0)</f>
        <v>418</v>
      </c>
      <c r="E419" s="98" t="str">
        <f t="shared" si="12"/>
        <v>Gyula Trebitsch Schule Tonndorf</v>
      </c>
      <c r="F419" s="108" t="s">
        <v>404</v>
      </c>
      <c r="G419" s="108" t="s">
        <v>380</v>
      </c>
      <c r="H419" s="98" t="str">
        <f t="shared" si="13"/>
        <v>Stadtteilschule</v>
      </c>
      <c r="I419" s="108" t="s">
        <v>405</v>
      </c>
      <c r="J419" s="108">
        <v>5046</v>
      </c>
      <c r="L419" t="str">
        <f>IFERROR(VLOOKUP(ROWS($L$2:L419),$D$2:$E$600,2,0),"")</f>
        <v>Gyula Trebitsch Schule Tonndorf</v>
      </c>
    </row>
    <row r="420" spans="1:12" ht="13.2" x14ac:dyDescent="0.25">
      <c r="A420" s="108">
        <v>5062</v>
      </c>
      <c r="B420" s="108">
        <v>0</v>
      </c>
      <c r="C420" s="108" t="s">
        <v>406</v>
      </c>
      <c r="D420">
        <f>IF(ISNUMBER(SEARCH(Eingabe!Schule,C420)),MAX($D$1:D419)+1,0)</f>
        <v>419</v>
      </c>
      <c r="E420" s="98" t="str">
        <f t="shared" si="12"/>
        <v>Heinrich-Hertz-Schule</v>
      </c>
      <c r="F420" s="108" t="s">
        <v>407</v>
      </c>
      <c r="G420" s="108" t="s">
        <v>380</v>
      </c>
      <c r="H420" s="98" t="str">
        <f t="shared" si="13"/>
        <v>Stadtteilschule</v>
      </c>
      <c r="I420" s="108" t="s">
        <v>405</v>
      </c>
      <c r="J420" s="108">
        <v>5062</v>
      </c>
      <c r="L420" t="str">
        <f>IFERROR(VLOOKUP(ROWS($L$2:L420),$D$2:$E$600,2,0),"")</f>
        <v>Heinrich-Hertz-Schule</v>
      </c>
    </row>
    <row r="421" spans="1:12" ht="13.2" x14ac:dyDescent="0.25">
      <c r="A421" s="108">
        <v>5071</v>
      </c>
      <c r="B421" s="108">
        <v>0</v>
      </c>
      <c r="C421" s="108" t="s">
        <v>408</v>
      </c>
      <c r="D421">
        <f>IF(ISNUMBER(SEARCH(Eingabe!Schule,C421)),MAX($D$1:D420)+1,0)</f>
        <v>420</v>
      </c>
      <c r="E421" s="98" t="str">
        <f t="shared" si="12"/>
        <v>Ida Ehre Schule, Standort: Bogenstraße</v>
      </c>
      <c r="F421" s="108" t="s">
        <v>334</v>
      </c>
      <c r="G421" s="108" t="s">
        <v>380</v>
      </c>
      <c r="H421" s="98" t="str">
        <f t="shared" si="13"/>
        <v>Stadtteilschule</v>
      </c>
      <c r="I421" s="108" t="s">
        <v>382</v>
      </c>
      <c r="J421" s="108">
        <v>5071</v>
      </c>
      <c r="L421" t="str">
        <f>IFERROR(VLOOKUP(ROWS($L$2:L421),$D$2:$E$600,2,0),"")</f>
        <v>Ida Ehre Schule, Standort: Bogenstraße</v>
      </c>
    </row>
    <row r="422" spans="1:12" ht="13.2" x14ac:dyDescent="0.25">
      <c r="A422" s="108">
        <v>5071</v>
      </c>
      <c r="B422" s="108">
        <v>1</v>
      </c>
      <c r="C422" s="108" t="s">
        <v>408</v>
      </c>
      <c r="D422">
        <f>IF(ISNUMBER(SEARCH(Eingabe!Schule,C422)),MAX($D$1:D421)+1,0)</f>
        <v>421</v>
      </c>
      <c r="E422" s="98" t="str">
        <f t="shared" si="12"/>
        <v>Ida Ehre Schule, Standort: Lehmweg</v>
      </c>
      <c r="F422" s="108" t="s">
        <v>409</v>
      </c>
      <c r="G422" s="108" t="s">
        <v>380</v>
      </c>
      <c r="H422" s="98" t="str">
        <f t="shared" si="13"/>
        <v>Stadtteilschule</v>
      </c>
      <c r="I422" s="108" t="s">
        <v>382</v>
      </c>
      <c r="J422" s="108">
        <v>5071</v>
      </c>
      <c r="L422" t="str">
        <f>IFERROR(VLOOKUP(ROWS($L$2:L422),$D$2:$E$600,2,0),"")</f>
        <v>Ida Ehre Schule, Standort: Lehmweg</v>
      </c>
    </row>
    <row r="423" spans="1:12" ht="13.2" x14ac:dyDescent="0.25">
      <c r="A423" s="108">
        <v>5052</v>
      </c>
      <c r="B423" s="108">
        <v>0</v>
      </c>
      <c r="C423" s="108" t="s">
        <v>410</v>
      </c>
      <c r="D423">
        <f>IF(ISNUMBER(SEARCH(Eingabe!Schule,C423)),MAX($D$1:D422)+1,0)</f>
        <v>422</v>
      </c>
      <c r="E423" s="98" t="str">
        <f t="shared" si="12"/>
        <v>Ilse-Löwenstein-Schule, Standort: Humboldtstraße</v>
      </c>
      <c r="F423" s="108" t="s">
        <v>411</v>
      </c>
      <c r="G423" s="108" t="s">
        <v>380</v>
      </c>
      <c r="H423" s="98" t="str">
        <f t="shared" si="13"/>
        <v>Stadtteilschule</v>
      </c>
      <c r="I423" s="108" t="s">
        <v>382</v>
      </c>
      <c r="J423" s="108">
        <v>5052</v>
      </c>
      <c r="L423" t="str">
        <f>IFERROR(VLOOKUP(ROWS($L$2:L423),$D$2:$E$600,2,0),"")</f>
        <v>Ilse-Löwenstein-Schule, Standort: Humboldtstraße</v>
      </c>
    </row>
    <row r="424" spans="1:12" ht="13.2" x14ac:dyDescent="0.25">
      <c r="A424" s="108">
        <v>5052</v>
      </c>
      <c r="B424" s="108">
        <v>1</v>
      </c>
      <c r="C424" s="108" t="s">
        <v>410</v>
      </c>
      <c r="D424">
        <f>IF(ISNUMBER(SEARCH(Eingabe!Schule,C424)),MAX($D$1:D423)+1,0)</f>
        <v>423</v>
      </c>
      <c r="E424" s="98" t="str">
        <f t="shared" si="12"/>
        <v>Ilse-Löwenstein-Schule, Standort: Imstedt</v>
      </c>
      <c r="F424" s="108" t="s">
        <v>1099</v>
      </c>
      <c r="G424" s="108" t="s">
        <v>380</v>
      </c>
      <c r="H424" s="98" t="str">
        <f t="shared" si="13"/>
        <v>Stadtteilschule</v>
      </c>
      <c r="I424" s="108" t="s">
        <v>382</v>
      </c>
      <c r="J424" s="108">
        <v>5052</v>
      </c>
      <c r="L424" t="str">
        <f>IFERROR(VLOOKUP(ROWS($L$2:L424),$D$2:$E$600,2,0),"")</f>
        <v>Ilse-Löwenstein-Schule, Standort: Imstedt</v>
      </c>
    </row>
    <row r="425" spans="1:12" ht="13.2" x14ac:dyDescent="0.25">
      <c r="A425" s="108">
        <v>8001</v>
      </c>
      <c r="B425" s="108">
        <v>0</v>
      </c>
      <c r="C425" s="108" t="s">
        <v>412</v>
      </c>
      <c r="D425">
        <f>IF(ISNUMBER(SEARCH(Eingabe!Schule,C425)),MAX($D$1:D424)+1,0)</f>
        <v>424</v>
      </c>
      <c r="E425" s="98" t="str">
        <f t="shared" si="12"/>
        <v>Internationale Schule</v>
      </c>
      <c r="F425" s="108" t="s">
        <v>413</v>
      </c>
      <c r="G425" s="108" t="s">
        <v>380</v>
      </c>
      <c r="H425" s="98" t="str">
        <f t="shared" si="13"/>
        <v>Stadtteilschule</v>
      </c>
      <c r="I425" s="108" t="s">
        <v>1149</v>
      </c>
      <c r="J425" s="108">
        <v>8001</v>
      </c>
      <c r="L425" t="str">
        <f>IFERROR(VLOOKUP(ROWS($L$2:L425),$D$2:$E$600,2,0),"")</f>
        <v>Internationale Schule</v>
      </c>
    </row>
    <row r="426" spans="1:12" ht="13.2" x14ac:dyDescent="0.25">
      <c r="A426" s="108">
        <v>5069</v>
      </c>
      <c r="B426" s="108">
        <v>0</v>
      </c>
      <c r="C426" s="108" t="s">
        <v>415</v>
      </c>
      <c r="D426">
        <f>IF(ISNUMBER(SEARCH(Eingabe!Schule,C426)),MAX($D$1:D425)+1,0)</f>
        <v>425</v>
      </c>
      <c r="E426" s="98" t="str">
        <f t="shared" si="12"/>
        <v>Irena-Sendler-Schule</v>
      </c>
      <c r="F426" s="108" t="s">
        <v>416</v>
      </c>
      <c r="G426" s="108" t="s">
        <v>380</v>
      </c>
      <c r="H426" s="98" t="str">
        <f t="shared" si="13"/>
        <v>Stadtteilschule</v>
      </c>
      <c r="I426" s="108" t="s">
        <v>382</v>
      </c>
      <c r="J426" s="108">
        <v>5069</v>
      </c>
      <c r="L426" t="str">
        <f>IFERROR(VLOOKUP(ROWS($L$2:L426),$D$2:$E$600,2,0),"")</f>
        <v>Irena-Sendler-Schule</v>
      </c>
    </row>
    <row r="427" spans="1:12" ht="13.2" x14ac:dyDescent="0.25">
      <c r="A427" s="108">
        <v>8007</v>
      </c>
      <c r="B427" s="108">
        <v>0</v>
      </c>
      <c r="C427" s="108" t="s">
        <v>417</v>
      </c>
      <c r="D427">
        <f>IF(ISNUMBER(SEARCH(Eingabe!Schule,C427)),MAX($D$1:D426)+1,0)</f>
        <v>426</v>
      </c>
      <c r="E427" s="98" t="str">
        <f t="shared" si="12"/>
        <v>Joseph-Carlebach-Schule (Stadtteilschule)</v>
      </c>
      <c r="F427" s="108" t="s">
        <v>418</v>
      </c>
      <c r="G427" s="108" t="s">
        <v>380</v>
      </c>
      <c r="H427" s="98" t="str">
        <f t="shared" si="13"/>
        <v>Stadtteilschule</v>
      </c>
      <c r="I427" s="108" t="s">
        <v>382</v>
      </c>
      <c r="J427" s="108">
        <v>8007</v>
      </c>
      <c r="L427" t="str">
        <f>IFERROR(VLOOKUP(ROWS($L$2:L427),$D$2:$E$600,2,0),"")</f>
        <v>Joseph-Carlebach-Schule (Stadtteilschule)</v>
      </c>
    </row>
    <row r="428" spans="1:12" ht="13.2" x14ac:dyDescent="0.25">
      <c r="A428" s="108">
        <v>5067</v>
      </c>
      <c r="B428" s="108">
        <v>0</v>
      </c>
      <c r="C428" s="108" t="s">
        <v>419</v>
      </c>
      <c r="D428">
        <f>IF(ISNUMBER(SEARCH(Eingabe!Schule,C428)),MAX($D$1:D427)+1,0)</f>
        <v>427</v>
      </c>
      <c r="E428" s="98" t="str">
        <f t="shared" si="12"/>
        <v>Julius-Leber-Schule</v>
      </c>
      <c r="F428" s="108" t="s">
        <v>420</v>
      </c>
      <c r="G428" s="108" t="s">
        <v>380</v>
      </c>
      <c r="H428" s="98" t="str">
        <f t="shared" si="13"/>
        <v>Stadtteilschule</v>
      </c>
      <c r="I428" s="108" t="s">
        <v>382</v>
      </c>
      <c r="J428" s="108">
        <v>5067</v>
      </c>
      <c r="L428" t="str">
        <f>IFERROR(VLOOKUP(ROWS($L$2:L428),$D$2:$E$600,2,0),"")</f>
        <v>Julius-Leber-Schule</v>
      </c>
    </row>
    <row r="429" spans="1:12" ht="13.2" x14ac:dyDescent="0.25">
      <c r="A429" s="108">
        <v>3217</v>
      </c>
      <c r="B429" s="108">
        <v>0</v>
      </c>
      <c r="C429" s="108" t="s">
        <v>421</v>
      </c>
      <c r="D429">
        <f>IF(ISNUMBER(SEARCH(Eingabe!Schule,C429)),MAX($D$1:D428)+1,0)</f>
        <v>428</v>
      </c>
      <c r="E429" s="98" t="str">
        <f t="shared" si="12"/>
        <v>Katholische Bonifatiusschule</v>
      </c>
      <c r="F429" s="108" t="s">
        <v>422</v>
      </c>
      <c r="G429" s="108" t="s">
        <v>380</v>
      </c>
      <c r="H429" s="98" t="str">
        <f t="shared" si="13"/>
        <v>Stadtteilschule</v>
      </c>
      <c r="I429" s="108" t="s">
        <v>423</v>
      </c>
      <c r="J429" s="108">
        <v>3217</v>
      </c>
      <c r="L429" t="str">
        <f>IFERROR(VLOOKUP(ROWS($L$2:L429),$D$2:$E$600,2,0),"")</f>
        <v>Katholische Bonifatiusschule</v>
      </c>
    </row>
    <row r="430" spans="1:12" ht="13.2" x14ac:dyDescent="0.25">
      <c r="A430" s="108">
        <v>3216</v>
      </c>
      <c r="B430" s="108">
        <v>0</v>
      </c>
      <c r="C430" s="108" t="s">
        <v>425</v>
      </c>
      <c r="D430">
        <f>IF(ISNUMBER(SEARCH(Eingabe!Schule,C430)),MAX($D$1:D429)+1,0)</f>
        <v>429</v>
      </c>
      <c r="E430" s="98" t="str">
        <f t="shared" si="12"/>
        <v>Katholische Schule Harburg, Standort: Julius-Ludowieg-Straße</v>
      </c>
      <c r="F430" s="108" t="s">
        <v>426</v>
      </c>
      <c r="G430" s="108" t="s">
        <v>380</v>
      </c>
      <c r="H430" s="98" t="str">
        <f t="shared" si="13"/>
        <v>Stadtteilschule</v>
      </c>
      <c r="I430" s="108" t="s">
        <v>423</v>
      </c>
      <c r="J430" s="108">
        <v>3216</v>
      </c>
      <c r="L430" t="str">
        <f>IFERROR(VLOOKUP(ROWS($L$2:L430),$D$2:$E$600,2,0),"")</f>
        <v>Katholische Schule Harburg, Standort: Julius-Ludowieg-Straße</v>
      </c>
    </row>
    <row r="431" spans="1:12" ht="13.2" x14ac:dyDescent="0.25">
      <c r="A431" s="108">
        <v>3216</v>
      </c>
      <c r="B431" s="108">
        <v>1</v>
      </c>
      <c r="C431" s="108" t="s">
        <v>425</v>
      </c>
      <c r="D431">
        <f>IF(ISNUMBER(SEARCH(Eingabe!Schule,C431)),MAX($D$1:D430)+1,0)</f>
        <v>430</v>
      </c>
      <c r="E431" s="98" t="str">
        <f t="shared" si="12"/>
        <v>Katholische Schule Harburg, Standort: Reeseberg</v>
      </c>
      <c r="F431" s="108" t="s">
        <v>427</v>
      </c>
      <c r="G431" s="108" t="s">
        <v>380</v>
      </c>
      <c r="H431" s="98" t="str">
        <f t="shared" si="13"/>
        <v>Stadtteilschule</v>
      </c>
      <c r="I431" s="108" t="s">
        <v>423</v>
      </c>
      <c r="J431" s="108">
        <v>3216</v>
      </c>
      <c r="L431" t="str">
        <f>IFERROR(VLOOKUP(ROWS($L$2:L431),$D$2:$E$600,2,0),"")</f>
        <v>Katholische Schule Harburg, Standort: Reeseberg</v>
      </c>
    </row>
    <row r="432" spans="1:12" ht="13.2" x14ac:dyDescent="0.25">
      <c r="A432" s="108">
        <v>3203</v>
      </c>
      <c r="B432" s="108">
        <v>0</v>
      </c>
      <c r="C432" s="108" t="s">
        <v>429</v>
      </c>
      <c r="D432">
        <f>IF(ISNUMBER(SEARCH(Eingabe!Schule,C432)),MAX($D$1:D431)+1,0)</f>
        <v>431</v>
      </c>
      <c r="E432" s="98" t="str">
        <f t="shared" si="12"/>
        <v>Katholische Schule St. Paulus</v>
      </c>
      <c r="F432" s="108" t="s">
        <v>430</v>
      </c>
      <c r="G432" s="108" t="s">
        <v>380</v>
      </c>
      <c r="H432" s="98" t="str">
        <f t="shared" si="13"/>
        <v>Stadtteilschule</v>
      </c>
      <c r="I432" s="108" t="s">
        <v>423</v>
      </c>
      <c r="J432" s="108">
        <v>3203</v>
      </c>
      <c r="L432" t="str">
        <f>IFERROR(VLOOKUP(ROWS($L$2:L432),$D$2:$E$600,2,0),"")</f>
        <v>Katholische Schule St. Paulus</v>
      </c>
    </row>
    <row r="433" spans="1:12" ht="20.399999999999999" x14ac:dyDescent="0.25">
      <c r="A433" s="108">
        <v>3226</v>
      </c>
      <c r="B433" s="108">
        <v>0</v>
      </c>
      <c r="C433" s="108" t="s">
        <v>431</v>
      </c>
      <c r="D433">
        <f>IF(ISNUMBER(SEARCH(Eingabe!Schule,C433)),MAX($D$1:D432)+1,0)</f>
        <v>432</v>
      </c>
      <c r="E433" s="98" t="str">
        <f t="shared" si="12"/>
        <v>Katholische Stadtteilschuloberstufe Nord-Ost an der Sankt-Ansgar-Schule</v>
      </c>
      <c r="F433" s="108" t="s">
        <v>366</v>
      </c>
      <c r="G433" s="108" t="s">
        <v>380</v>
      </c>
      <c r="H433" s="98" t="str">
        <f t="shared" si="13"/>
        <v>Stadtteilschule</v>
      </c>
      <c r="I433" s="108" t="s">
        <v>382</v>
      </c>
      <c r="J433" s="108">
        <v>3226</v>
      </c>
      <c r="L433" t="str">
        <f>IFERROR(VLOOKUP(ROWS($L$2:L433),$D$2:$E$600,2,0),"")</f>
        <v>Katholische Stadtteilschuloberstufe Nord-Ost an der Sankt-Ansgar-Schule</v>
      </c>
    </row>
    <row r="434" spans="1:12" ht="20.399999999999999" x14ac:dyDescent="0.25">
      <c r="A434" s="108">
        <v>3227</v>
      </c>
      <c r="B434" s="108">
        <v>0</v>
      </c>
      <c r="C434" s="108" t="s">
        <v>432</v>
      </c>
      <c r="D434">
        <f>IF(ISNUMBER(SEARCH(Eingabe!Schule,C434)),MAX($D$1:D433)+1,0)</f>
        <v>433</v>
      </c>
      <c r="E434" s="98" t="str">
        <f t="shared" si="12"/>
        <v>Katholische Stadtteilschuloberstufe Nord-West an der Sophie-Barat-Schule</v>
      </c>
      <c r="F434" s="108" t="s">
        <v>1092</v>
      </c>
      <c r="G434" s="108" t="s">
        <v>380</v>
      </c>
      <c r="H434" s="98" t="str">
        <f t="shared" si="13"/>
        <v>Stadtteilschule</v>
      </c>
      <c r="I434" s="108" t="s">
        <v>382</v>
      </c>
      <c r="J434" s="108">
        <v>3227</v>
      </c>
      <c r="L434" t="str">
        <f>IFERROR(VLOOKUP(ROWS($L$2:L434),$D$2:$E$600,2,0),"")</f>
        <v>Katholische Stadtteilschuloberstufe Nord-West an der Sophie-Barat-Schule</v>
      </c>
    </row>
    <row r="435" spans="1:12" ht="20.399999999999999" x14ac:dyDescent="0.25">
      <c r="A435" s="108">
        <v>3228</v>
      </c>
      <c r="B435" s="108">
        <v>0</v>
      </c>
      <c r="C435" s="108" t="s">
        <v>433</v>
      </c>
      <c r="D435">
        <f>IF(ISNUMBER(SEARCH(Eingabe!Schule,C435)),MAX($D$1:D434)+1,0)</f>
        <v>434</v>
      </c>
      <c r="E435" s="98" t="str">
        <f t="shared" si="12"/>
        <v>Katholische Stadtteilschuloberstufe Süd am Niels-Stensen-Gymnasium</v>
      </c>
      <c r="F435" s="108" t="s">
        <v>358</v>
      </c>
      <c r="G435" s="108" t="s">
        <v>380</v>
      </c>
      <c r="H435" s="98" t="str">
        <f t="shared" si="13"/>
        <v>Stadtteilschule</v>
      </c>
      <c r="I435" s="108" t="s">
        <v>382</v>
      </c>
      <c r="J435" s="108">
        <v>3228</v>
      </c>
      <c r="L435" t="str">
        <f>IFERROR(VLOOKUP(ROWS($L$2:L435),$D$2:$E$600,2,0),"")</f>
        <v>Katholische Stadtteilschuloberstufe Süd am Niels-Stensen-Gymnasium</v>
      </c>
    </row>
    <row r="436" spans="1:12" ht="13.2" x14ac:dyDescent="0.25">
      <c r="A436" s="108">
        <v>5664</v>
      </c>
      <c r="B436" s="108">
        <v>0</v>
      </c>
      <c r="C436" s="108" t="s">
        <v>434</v>
      </c>
      <c r="D436">
        <f>IF(ISNUMBER(SEARCH(Eingabe!Schule,C436)),MAX($D$1:D435)+1,0)</f>
        <v>435</v>
      </c>
      <c r="E436" s="98" t="str">
        <f t="shared" si="12"/>
        <v>Lessing-Stadtteilschule</v>
      </c>
      <c r="F436" s="108" t="s">
        <v>1100</v>
      </c>
      <c r="G436" s="108" t="s">
        <v>380</v>
      </c>
      <c r="H436" s="98" t="str">
        <f t="shared" si="13"/>
        <v>Stadtteilschule</v>
      </c>
      <c r="I436" s="108" t="s">
        <v>382</v>
      </c>
      <c r="J436" s="108">
        <v>5664</v>
      </c>
      <c r="L436" t="str">
        <f>IFERROR(VLOOKUP(ROWS($L$2:L436),$D$2:$E$600,2,0),"")</f>
        <v>Lessing-Stadtteilschule</v>
      </c>
    </row>
    <row r="437" spans="1:12" ht="20.399999999999999" x14ac:dyDescent="0.25">
      <c r="A437" s="108">
        <v>5076</v>
      </c>
      <c r="B437" s="108">
        <v>0</v>
      </c>
      <c r="C437" s="108" t="s">
        <v>435</v>
      </c>
      <c r="D437">
        <f>IF(ISNUMBER(SEARCH(Eingabe!Schule,C437)),MAX($D$1:D436)+1,0)</f>
        <v>436</v>
      </c>
      <c r="E437" s="98" t="str">
        <f t="shared" si="12"/>
        <v>Max-Brauer-Schule, Standort: Bei der Paul-Gerhardt-Kirche</v>
      </c>
      <c r="F437" s="108" t="s">
        <v>436</v>
      </c>
      <c r="G437" s="108" t="s">
        <v>380</v>
      </c>
      <c r="H437" s="98" t="str">
        <f t="shared" si="13"/>
        <v>Stadtteilschule</v>
      </c>
      <c r="I437" s="108" t="s">
        <v>140</v>
      </c>
      <c r="J437" s="108">
        <v>5076</v>
      </c>
      <c r="L437" t="str">
        <f>IFERROR(VLOOKUP(ROWS($L$2:L437),$D$2:$E$600,2,0),"")</f>
        <v>Max-Brauer-Schule, Standort: Bei der Paul-Gerhardt-Kirche</v>
      </c>
    </row>
    <row r="438" spans="1:12" ht="20.399999999999999" x14ac:dyDescent="0.25">
      <c r="A438" s="108">
        <v>5076</v>
      </c>
      <c r="B438" s="108">
        <v>1</v>
      </c>
      <c r="C438" s="108" t="s">
        <v>435</v>
      </c>
      <c r="D438">
        <f>IF(ISNUMBER(SEARCH(Eingabe!Schule,C438)),MAX($D$1:D437)+1,0)</f>
        <v>437</v>
      </c>
      <c r="E438" s="98" t="str">
        <f t="shared" si="12"/>
        <v>Max-Brauer-Schule, Standort: Daimlerstraße</v>
      </c>
      <c r="F438" s="108" t="s">
        <v>437</v>
      </c>
      <c r="G438" s="108" t="s">
        <v>380</v>
      </c>
      <c r="H438" s="98" t="str">
        <f t="shared" si="13"/>
        <v>Stadtteilschule</v>
      </c>
      <c r="I438" s="108" t="s">
        <v>140</v>
      </c>
      <c r="J438" s="108">
        <v>5076</v>
      </c>
      <c r="L438" t="str">
        <f>IFERROR(VLOOKUP(ROWS($L$2:L438),$D$2:$E$600,2,0),"")</f>
        <v>Max-Brauer-Schule, Standort: Daimlerstraße</v>
      </c>
    </row>
    <row r="439" spans="1:12" ht="13.2" x14ac:dyDescent="0.25">
      <c r="A439" s="108">
        <v>5054</v>
      </c>
      <c r="B439" s="108">
        <v>0</v>
      </c>
      <c r="C439" s="108" t="s">
        <v>438</v>
      </c>
      <c r="D439">
        <f>IF(ISNUMBER(SEARCH(Eingabe!Schule,C439)),MAX($D$1:D438)+1,0)</f>
        <v>438</v>
      </c>
      <c r="E439" s="98" t="str">
        <f t="shared" si="12"/>
        <v>Max-Schmeling-Stadtteilschule, Standort: Denksteinweg</v>
      </c>
      <c r="F439" s="108" t="s">
        <v>439</v>
      </c>
      <c r="G439" s="108" t="s">
        <v>380</v>
      </c>
      <c r="H439" s="98" t="str">
        <f t="shared" si="13"/>
        <v>Stadtteilschule</v>
      </c>
      <c r="I439" s="108" t="s">
        <v>382</v>
      </c>
      <c r="J439" s="108">
        <v>5054</v>
      </c>
      <c r="L439" t="str">
        <f>IFERROR(VLOOKUP(ROWS($L$2:L439),$D$2:$E$600,2,0),"")</f>
        <v>Max-Schmeling-Stadtteilschule, Standort: Denksteinweg</v>
      </c>
    </row>
    <row r="440" spans="1:12" ht="13.2" x14ac:dyDescent="0.25">
      <c r="A440" s="108">
        <v>5054</v>
      </c>
      <c r="B440" s="108">
        <v>1</v>
      </c>
      <c r="C440" s="108" t="s">
        <v>438</v>
      </c>
      <c r="D440">
        <f>IF(ISNUMBER(SEARCH(Eingabe!Schule,C440)),MAX($D$1:D439)+1,0)</f>
        <v>439</v>
      </c>
      <c r="E440" s="98" t="str">
        <f t="shared" si="12"/>
        <v>Max-Schmeling-Stadtteilschule, Standort: Oktaviostraße</v>
      </c>
      <c r="F440" s="108" t="s">
        <v>1101</v>
      </c>
      <c r="G440" s="108" t="s">
        <v>380</v>
      </c>
      <c r="H440" s="98" t="str">
        <f t="shared" si="13"/>
        <v>Stadtteilschule</v>
      </c>
      <c r="I440" s="108" t="s">
        <v>382</v>
      </c>
      <c r="J440" s="108">
        <v>5054</v>
      </c>
      <c r="L440" t="str">
        <f>IFERROR(VLOOKUP(ROWS($L$2:L440),$D$2:$E$600,2,0),"")</f>
        <v>Max-Schmeling-Stadtteilschule, Standort: Oktaviostraße</v>
      </c>
    </row>
    <row r="441" spans="1:12" ht="13.2" x14ac:dyDescent="0.25">
      <c r="A441" s="108">
        <v>5072</v>
      </c>
      <c r="B441" s="108">
        <v>0</v>
      </c>
      <c r="C441" s="108" t="s">
        <v>440</v>
      </c>
      <c r="D441">
        <f>IF(ISNUMBER(SEARCH(Eingabe!Schule,C441)),MAX($D$1:D440)+1,0)</f>
        <v>440</v>
      </c>
      <c r="E441" s="98" t="str">
        <f t="shared" si="12"/>
        <v>Nelson-Mandela-Schule im Stadtteil Kirchdorf</v>
      </c>
      <c r="F441" s="108" t="s">
        <v>441</v>
      </c>
      <c r="G441" s="108" t="s">
        <v>380</v>
      </c>
      <c r="H441" s="98" t="str">
        <f t="shared" si="13"/>
        <v>Stadtteilschule</v>
      </c>
      <c r="I441" s="108" t="s">
        <v>382</v>
      </c>
      <c r="J441" s="108">
        <v>5072</v>
      </c>
      <c r="L441" t="str">
        <f>IFERROR(VLOOKUP(ROWS($L$2:L441),$D$2:$E$600,2,0),"")</f>
        <v>Nelson-Mandela-Schule im Stadtteil Kirchdorf</v>
      </c>
    </row>
    <row r="442" spans="1:12" ht="13.2" x14ac:dyDescent="0.25">
      <c r="A442" s="108">
        <v>7910</v>
      </c>
      <c r="B442" s="108">
        <v>0</v>
      </c>
      <c r="C442" s="108" t="s">
        <v>442</v>
      </c>
      <c r="D442">
        <f>IF(ISNUMBER(SEARCH(Eingabe!Schule,C442)),MAX($D$1:D441)+1,0)</f>
        <v>441</v>
      </c>
      <c r="E442" s="98" t="str">
        <f t="shared" ref="E442:E505" si="14">IF(OR(B442&gt;0,B443&gt;0),C442&amp;", Standort: "&amp;F442,C442)</f>
        <v>Neue Schule Hamburg</v>
      </c>
      <c r="F442" s="108" t="s">
        <v>443</v>
      </c>
      <c r="G442" s="108" t="s">
        <v>380</v>
      </c>
      <c r="H442" s="98" t="str">
        <f t="shared" si="13"/>
        <v>Stadtteilschule</v>
      </c>
      <c r="I442" s="108" t="s">
        <v>423</v>
      </c>
      <c r="J442" s="108">
        <v>7910</v>
      </c>
      <c r="L442" t="str">
        <f>IFERROR(VLOOKUP(ROWS($L$2:L442),$D$2:$E$600,2,0),"")</f>
        <v>Neue Schule Hamburg</v>
      </c>
    </row>
    <row r="443" spans="1:12" ht="13.2" x14ac:dyDescent="0.25">
      <c r="A443" s="108">
        <v>5670</v>
      </c>
      <c r="B443" s="108">
        <v>0</v>
      </c>
      <c r="C443" s="108" t="s">
        <v>444</v>
      </c>
      <c r="D443">
        <f>IF(ISNUMBER(SEARCH(Eingabe!Schule,C443)),MAX($D$1:D442)+1,0)</f>
        <v>442</v>
      </c>
      <c r="E443" s="98" t="str">
        <f t="shared" si="14"/>
        <v>Otto-Hahn-Schule</v>
      </c>
      <c r="F443" s="108" t="s">
        <v>445</v>
      </c>
      <c r="G443" s="108" t="s">
        <v>380</v>
      </c>
      <c r="H443" s="98" t="str">
        <f t="shared" si="13"/>
        <v>Stadtteilschule</v>
      </c>
      <c r="I443" s="108" t="s">
        <v>382</v>
      </c>
      <c r="J443" s="108">
        <v>5670</v>
      </c>
      <c r="L443" t="str">
        <f>IFERROR(VLOOKUP(ROWS($L$2:L443),$D$2:$E$600,2,0),"")</f>
        <v>Otto-Hahn-Schule</v>
      </c>
    </row>
    <row r="444" spans="1:12" ht="13.2" x14ac:dyDescent="0.25">
      <c r="A444" s="108">
        <v>7714</v>
      </c>
      <c r="B444" s="108">
        <v>0</v>
      </c>
      <c r="C444" s="108" t="s">
        <v>446</v>
      </c>
      <c r="D444">
        <f>IF(ISNUMBER(SEARCH(Eingabe!Schule,C444)),MAX($D$1:D443)+1,0)</f>
        <v>443</v>
      </c>
      <c r="E444" s="98" t="str">
        <f t="shared" si="14"/>
        <v>Private Stadtteilschule Brecht</v>
      </c>
      <c r="F444" s="108" t="s">
        <v>362</v>
      </c>
      <c r="G444" s="108" t="s">
        <v>380</v>
      </c>
      <c r="H444" s="98" t="str">
        <f t="shared" si="13"/>
        <v>Stadtteilschule</v>
      </c>
      <c r="I444" s="108" t="s">
        <v>382</v>
      </c>
      <c r="J444" s="108">
        <v>7714</v>
      </c>
      <c r="L444" t="str">
        <f>IFERROR(VLOOKUP(ROWS($L$2:L444),$D$2:$E$600,2,0),"")</f>
        <v>Private Stadtteilschule Brecht</v>
      </c>
    </row>
    <row r="445" spans="1:12" ht="13.2" x14ac:dyDescent="0.25">
      <c r="A445" s="108">
        <v>8113</v>
      </c>
      <c r="B445" s="108">
        <v>0</v>
      </c>
      <c r="C445" s="108" t="s">
        <v>447</v>
      </c>
      <c r="D445">
        <f>IF(ISNUMBER(SEARCH(Eingabe!Schule,C445)),MAX($D$1:D444)+1,0)</f>
        <v>444</v>
      </c>
      <c r="E445" s="98" t="str">
        <f t="shared" si="14"/>
        <v>Rudolf-Steiner-Schule Altona</v>
      </c>
      <c r="F445" s="108" t="s">
        <v>266</v>
      </c>
      <c r="G445" s="108" t="s">
        <v>380</v>
      </c>
      <c r="H445" s="98" t="str">
        <f t="shared" si="13"/>
        <v>Stadtteilschule</v>
      </c>
      <c r="I445" s="108" t="s">
        <v>423</v>
      </c>
      <c r="J445" s="108">
        <v>8113</v>
      </c>
      <c r="L445" t="str">
        <f>IFERROR(VLOOKUP(ROWS($L$2:L445),$D$2:$E$600,2,0),"")</f>
        <v>Rudolf-Steiner-Schule Altona</v>
      </c>
    </row>
    <row r="446" spans="1:12" ht="13.2" x14ac:dyDescent="0.25">
      <c r="A446" s="108">
        <v>8115</v>
      </c>
      <c r="B446" s="108">
        <v>0</v>
      </c>
      <c r="C446" s="108" t="s">
        <v>448</v>
      </c>
      <c r="D446">
        <f>IF(ISNUMBER(SEARCH(Eingabe!Schule,C446)),MAX($D$1:D445)+1,0)</f>
        <v>445</v>
      </c>
      <c r="E446" s="98" t="str">
        <f t="shared" si="14"/>
        <v>Rudolf-Steiner-Schule Bergedorf</v>
      </c>
      <c r="F446" s="108" t="s">
        <v>449</v>
      </c>
      <c r="G446" s="108" t="s">
        <v>380</v>
      </c>
      <c r="H446" s="98" t="str">
        <f t="shared" si="13"/>
        <v>Stadtteilschule</v>
      </c>
      <c r="I446" s="108" t="s">
        <v>423</v>
      </c>
      <c r="J446" s="108">
        <v>8115</v>
      </c>
      <c r="L446" t="str">
        <f>IFERROR(VLOOKUP(ROWS($L$2:L446),$D$2:$E$600,2,0),"")</f>
        <v>Rudolf-Steiner-Schule Bergedorf</v>
      </c>
    </row>
    <row r="447" spans="1:12" ht="13.2" x14ac:dyDescent="0.25">
      <c r="A447" s="108">
        <v>8112</v>
      </c>
      <c r="B447" s="108">
        <v>0</v>
      </c>
      <c r="C447" s="108" t="s">
        <v>450</v>
      </c>
      <c r="D447">
        <f>IF(ISNUMBER(SEARCH(Eingabe!Schule,C447)),MAX($D$1:D446)+1,0)</f>
        <v>446</v>
      </c>
      <c r="E447" s="98" t="str">
        <f t="shared" si="14"/>
        <v>Rudolf-Steiner-Schule Bergstedt</v>
      </c>
      <c r="F447" s="108" t="s">
        <v>152</v>
      </c>
      <c r="G447" s="108" t="s">
        <v>380</v>
      </c>
      <c r="H447" s="98" t="str">
        <f t="shared" si="13"/>
        <v>Stadtteilschule</v>
      </c>
      <c r="I447" s="108" t="s">
        <v>423</v>
      </c>
      <c r="J447" s="108">
        <v>8112</v>
      </c>
      <c r="L447" t="str">
        <f>IFERROR(VLOOKUP(ROWS($L$2:L447),$D$2:$E$600,2,0),"")</f>
        <v>Rudolf-Steiner-Schule Bergstedt</v>
      </c>
    </row>
    <row r="448" spans="1:12" ht="13.2" x14ac:dyDescent="0.25">
      <c r="A448" s="108">
        <v>8114</v>
      </c>
      <c r="B448" s="108">
        <v>0</v>
      </c>
      <c r="C448" s="108" t="s">
        <v>451</v>
      </c>
      <c r="D448">
        <f>IF(ISNUMBER(SEARCH(Eingabe!Schule,C448)),MAX($D$1:D447)+1,0)</f>
        <v>447</v>
      </c>
      <c r="E448" s="98" t="str">
        <f t="shared" si="14"/>
        <v>Rudolf-Steiner-Schule Harburg</v>
      </c>
      <c r="F448" s="108" t="s">
        <v>452</v>
      </c>
      <c r="G448" s="108" t="s">
        <v>380</v>
      </c>
      <c r="H448" s="98" t="str">
        <f t="shared" si="13"/>
        <v>Stadtteilschule</v>
      </c>
      <c r="I448" s="108" t="s">
        <v>423</v>
      </c>
      <c r="J448" s="108">
        <v>8114</v>
      </c>
      <c r="L448" t="str">
        <f>IFERROR(VLOOKUP(ROWS($L$2:L448),$D$2:$E$600,2,0),"")</f>
        <v>Rudolf-Steiner-Schule Harburg</v>
      </c>
    </row>
    <row r="449" spans="1:12" ht="13.2" x14ac:dyDescent="0.25">
      <c r="A449" s="108">
        <v>8102</v>
      </c>
      <c r="B449" s="108">
        <v>0</v>
      </c>
      <c r="C449" s="108" t="s">
        <v>453</v>
      </c>
      <c r="D449">
        <f>IF(ISNUMBER(SEARCH(Eingabe!Schule,C449)),MAX($D$1:D448)+1,0)</f>
        <v>448</v>
      </c>
      <c r="E449" s="98" t="str">
        <f t="shared" si="14"/>
        <v>Rudolf-Steiner-Schule Nienstedten</v>
      </c>
      <c r="F449" s="108" t="s">
        <v>454</v>
      </c>
      <c r="G449" s="108" t="s">
        <v>380</v>
      </c>
      <c r="H449" s="98" t="str">
        <f t="shared" si="13"/>
        <v>Stadtteilschule</v>
      </c>
      <c r="I449" s="108" t="s">
        <v>423</v>
      </c>
      <c r="J449" s="108">
        <v>8102</v>
      </c>
      <c r="L449" t="str">
        <f>IFERROR(VLOOKUP(ROWS($L$2:L449),$D$2:$E$600,2,0),"")</f>
        <v>Rudolf-Steiner-Schule Nienstedten</v>
      </c>
    </row>
    <row r="450" spans="1:12" ht="13.2" x14ac:dyDescent="0.25">
      <c r="A450" s="108">
        <v>8101</v>
      </c>
      <c r="B450" s="108">
        <v>0</v>
      </c>
      <c r="C450" s="108" t="s">
        <v>455</v>
      </c>
      <c r="D450">
        <f>IF(ISNUMBER(SEARCH(Eingabe!Schule,C450)),MAX($D$1:D449)+1,0)</f>
        <v>449</v>
      </c>
      <c r="E450" s="98" t="str">
        <f t="shared" si="14"/>
        <v>Rudolf-Steiner-Schule Wandsbek</v>
      </c>
      <c r="F450" s="108" t="s">
        <v>456</v>
      </c>
      <c r="G450" s="108" t="s">
        <v>380</v>
      </c>
      <c r="H450" s="98" t="str">
        <f t="shared" si="13"/>
        <v>Stadtteilschule</v>
      </c>
      <c r="I450" s="108" t="s">
        <v>423</v>
      </c>
      <c r="J450" s="108">
        <v>8101</v>
      </c>
      <c r="L450" t="str">
        <f>IFERROR(VLOOKUP(ROWS($L$2:L450),$D$2:$E$600,2,0),"")</f>
        <v>Rudolf-Steiner-Schule Wandsbek</v>
      </c>
    </row>
    <row r="451" spans="1:12" ht="20.399999999999999" x14ac:dyDescent="0.25">
      <c r="A451" s="108">
        <v>5075</v>
      </c>
      <c r="B451" s="108">
        <v>0</v>
      </c>
      <c r="C451" s="108" t="s">
        <v>457</v>
      </c>
      <c r="D451">
        <f>IF(ISNUMBER(SEARCH(Eingabe!Schule,C451)),MAX($D$1:D450)+1,0)</f>
        <v>450</v>
      </c>
      <c r="E451" s="98" t="str">
        <f t="shared" si="14"/>
        <v>Schule am See</v>
      </c>
      <c r="F451" s="108" t="s">
        <v>458</v>
      </c>
      <c r="G451" s="108" t="s">
        <v>380</v>
      </c>
      <c r="H451" s="98" t="str">
        <f t="shared" ref="H451:H514" si="15">IF(G451="Grundschulen","Grundschule",IF(G451="Sonderschulen","Sonderschule",IF(G451="Stadtteilschulen","Stadtteilschule",IF(G451="Gymnasien","Gymnasium",""))))</f>
        <v>Stadtteilschule</v>
      </c>
      <c r="I451" s="108" t="s">
        <v>140</v>
      </c>
      <c r="J451" s="108">
        <v>5075</v>
      </c>
      <c r="L451" t="str">
        <f>IFERROR(VLOOKUP(ROWS($L$2:L451),$D$2:$E$600,2,0),"")</f>
        <v>Schule am See</v>
      </c>
    </row>
    <row r="452" spans="1:12" ht="20.399999999999999" x14ac:dyDescent="0.25">
      <c r="A452" s="108">
        <v>5099</v>
      </c>
      <c r="B452" s="108">
        <v>0</v>
      </c>
      <c r="C452" s="108" t="s">
        <v>459</v>
      </c>
      <c r="D452">
        <f>IF(ISNUMBER(SEARCH(Eingabe!Schule,C452)),MAX($D$1:D451)+1,0)</f>
        <v>451</v>
      </c>
      <c r="E452" s="98" t="str">
        <f t="shared" si="14"/>
        <v>Schule auf der Veddel</v>
      </c>
      <c r="F452" s="108" t="s">
        <v>1102</v>
      </c>
      <c r="G452" s="108" t="s">
        <v>380</v>
      </c>
      <c r="H452" s="98" t="str">
        <f t="shared" si="15"/>
        <v>Stadtteilschule</v>
      </c>
      <c r="I452" s="108" t="s">
        <v>140</v>
      </c>
      <c r="J452" s="108">
        <v>5099</v>
      </c>
      <c r="L452" t="str">
        <f>IFERROR(VLOOKUP(ROWS($L$2:L452),$D$2:$E$600,2,0),"")</f>
        <v>Schule auf der Veddel</v>
      </c>
    </row>
    <row r="453" spans="1:12" ht="20.399999999999999" x14ac:dyDescent="0.25">
      <c r="A453" s="108">
        <v>5703</v>
      </c>
      <c r="B453" s="108">
        <v>0</v>
      </c>
      <c r="C453" s="108" t="s">
        <v>460</v>
      </c>
      <c r="D453">
        <f>IF(ISNUMBER(SEARCH(Eingabe!Schule,C453)),MAX($D$1:D452)+1,0)</f>
        <v>452</v>
      </c>
      <c r="E453" s="98" t="str">
        <f t="shared" si="14"/>
        <v>Schule Maretstraße</v>
      </c>
      <c r="F453" s="108" t="s">
        <v>461</v>
      </c>
      <c r="G453" s="108" t="s">
        <v>380</v>
      </c>
      <c r="H453" s="98" t="str">
        <f t="shared" si="15"/>
        <v>Stadtteilschule</v>
      </c>
      <c r="I453" s="108" t="s">
        <v>140</v>
      </c>
      <c r="J453" s="108">
        <v>5703</v>
      </c>
      <c r="L453" t="str">
        <f>IFERROR(VLOOKUP(ROWS($L$2:L453),$D$2:$E$600,2,0),"")</f>
        <v>Schule Maretstraße</v>
      </c>
    </row>
    <row r="454" spans="1:12" ht="20.399999999999999" x14ac:dyDescent="0.25">
      <c r="A454" s="108">
        <v>5658</v>
      </c>
      <c r="B454" s="108">
        <v>0</v>
      </c>
      <c r="C454" s="108" t="s">
        <v>842</v>
      </c>
      <c r="D454">
        <f>IF(ISNUMBER(SEARCH(Eingabe!Schule,C454)),MAX($D$1:D453)+1,0)</f>
        <v>453</v>
      </c>
      <c r="E454" s="98" t="str">
        <f t="shared" si="14"/>
        <v>Schule Stübenhofer Weg</v>
      </c>
      <c r="F454" s="108" t="s">
        <v>526</v>
      </c>
      <c r="G454" s="108" t="s">
        <v>380</v>
      </c>
      <c r="H454" s="98" t="str">
        <f t="shared" si="15"/>
        <v>Stadtteilschule</v>
      </c>
      <c r="I454" s="108" t="s">
        <v>140</v>
      </c>
      <c r="J454" s="108">
        <v>5658</v>
      </c>
      <c r="L454" t="str">
        <f>IFERROR(VLOOKUP(ROWS($L$2:L454),$D$2:$E$600,2,0),"")</f>
        <v>Schule Stübenhofer Weg</v>
      </c>
    </row>
    <row r="455" spans="1:12" ht="13.2" x14ac:dyDescent="0.25">
      <c r="A455" s="108">
        <v>5654</v>
      </c>
      <c r="B455" s="108">
        <v>0</v>
      </c>
      <c r="C455" s="108" t="s">
        <v>843</v>
      </c>
      <c r="D455">
        <f>IF(ISNUMBER(SEARCH(Eingabe!Schule,C455)),MAX($D$1:D454)+1,0)</f>
        <v>454</v>
      </c>
      <c r="E455" s="98" t="str">
        <f t="shared" si="14"/>
        <v>Stadtteilschule Altona</v>
      </c>
      <c r="F455" s="108" t="s">
        <v>1103</v>
      </c>
      <c r="G455" s="108" t="s">
        <v>380</v>
      </c>
      <c r="H455" s="98" t="str">
        <f t="shared" si="15"/>
        <v>Stadtteilschule</v>
      </c>
      <c r="I455" s="108" t="s">
        <v>382</v>
      </c>
      <c r="J455" s="108">
        <v>5654</v>
      </c>
      <c r="L455" t="str">
        <f>IFERROR(VLOOKUP(ROWS($L$2:L455),$D$2:$E$600,2,0),"")</f>
        <v>Stadtteilschule Altona</v>
      </c>
    </row>
    <row r="456" spans="1:12" ht="13.2" x14ac:dyDescent="0.25">
      <c r="A456" s="108">
        <v>5667</v>
      </c>
      <c r="B456" s="108">
        <v>0</v>
      </c>
      <c r="C456" s="108" t="s">
        <v>465</v>
      </c>
      <c r="D456">
        <f>IF(ISNUMBER(SEARCH(Eingabe!Schule,C456)),MAX($D$1:D455)+1,0)</f>
        <v>455</v>
      </c>
      <c r="E456" s="98" t="str">
        <f t="shared" si="14"/>
        <v>Stadtteilschule Am Hafen, Standort: Neustädter Straße</v>
      </c>
      <c r="F456" s="108" t="s">
        <v>466</v>
      </c>
      <c r="G456" s="108" t="s">
        <v>380</v>
      </c>
      <c r="H456" s="98" t="str">
        <f t="shared" si="15"/>
        <v>Stadtteilschule</v>
      </c>
      <c r="I456" s="108" t="s">
        <v>382</v>
      </c>
      <c r="J456" s="108">
        <v>5667</v>
      </c>
      <c r="L456" t="str">
        <f>IFERROR(VLOOKUP(ROWS($L$2:L456),$D$2:$E$600,2,0),"")</f>
        <v>Stadtteilschule Am Hafen, Standort: Neustädter Straße</v>
      </c>
    </row>
    <row r="457" spans="1:12" ht="13.2" x14ac:dyDescent="0.25">
      <c r="A457" s="108">
        <v>5667</v>
      </c>
      <c r="B457" s="108">
        <v>1</v>
      </c>
      <c r="C457" s="108" t="s">
        <v>465</v>
      </c>
      <c r="D457">
        <f>IF(ISNUMBER(SEARCH(Eingabe!Schule,C457)),MAX($D$1:D456)+1,0)</f>
        <v>456</v>
      </c>
      <c r="E457" s="98" t="str">
        <f t="shared" si="14"/>
        <v>Stadtteilschule Am Hafen, Standort: Bernhard-Nocht-Straße</v>
      </c>
      <c r="F457" s="108" t="s">
        <v>952</v>
      </c>
      <c r="G457" s="108" t="s">
        <v>380</v>
      </c>
      <c r="H457" s="98" t="str">
        <f t="shared" si="15"/>
        <v>Stadtteilschule</v>
      </c>
      <c r="I457" s="108" t="s">
        <v>382</v>
      </c>
      <c r="J457" s="108">
        <v>5667</v>
      </c>
      <c r="L457" t="str">
        <f>IFERROR(VLOOKUP(ROWS($L$2:L457),$D$2:$E$600,2,0),"")</f>
        <v>Stadtteilschule Am Hafen, Standort: Bernhard-Nocht-Straße</v>
      </c>
    </row>
    <row r="458" spans="1:12" ht="13.2" x14ac:dyDescent="0.25">
      <c r="A458" s="108">
        <v>5667</v>
      </c>
      <c r="B458" s="108">
        <v>3</v>
      </c>
      <c r="C458" s="108" t="s">
        <v>465</v>
      </c>
      <c r="D458">
        <f>IF(ISNUMBER(SEARCH(Eingabe!Schule,C458)),MAX($D$1:D457)+1,0)</f>
        <v>457</v>
      </c>
      <c r="E458" s="98" t="str">
        <f t="shared" si="14"/>
        <v>Stadtteilschule Am Hafen, Standort: Budapester Straße</v>
      </c>
      <c r="F458" s="108" t="s">
        <v>1104</v>
      </c>
      <c r="G458" s="108" t="s">
        <v>380</v>
      </c>
      <c r="H458" s="98" t="str">
        <f t="shared" si="15"/>
        <v>Stadtteilschule</v>
      </c>
      <c r="I458" s="108" t="s">
        <v>382</v>
      </c>
      <c r="J458" s="108">
        <v>5667</v>
      </c>
      <c r="L458" t="str">
        <f>IFERROR(VLOOKUP(ROWS($L$2:L458),$D$2:$E$600,2,0),"")</f>
        <v>Stadtteilschule Am Hafen, Standort: Budapester Straße</v>
      </c>
    </row>
    <row r="459" spans="1:12" ht="13.2" x14ac:dyDescent="0.25">
      <c r="A459" s="108">
        <v>5049</v>
      </c>
      <c r="B459" s="108">
        <v>0</v>
      </c>
      <c r="C459" s="108" t="s">
        <v>467</v>
      </c>
      <c r="D459">
        <f>IF(ISNUMBER(SEARCH(Eingabe!Schule,C459)),MAX($D$1:D458)+1,0)</f>
        <v>458</v>
      </c>
      <c r="E459" s="98" t="str">
        <f t="shared" si="14"/>
        <v>Stadtteilschule Am Heidberg, Standort: Tangstedter Landstraße</v>
      </c>
      <c r="F459" s="108" t="s">
        <v>468</v>
      </c>
      <c r="G459" s="108" t="s">
        <v>380</v>
      </c>
      <c r="H459" s="98" t="str">
        <f t="shared" si="15"/>
        <v>Stadtteilschule</v>
      </c>
      <c r="I459" s="108" t="s">
        <v>382</v>
      </c>
      <c r="J459" s="108">
        <v>5049</v>
      </c>
      <c r="L459" t="str">
        <f>IFERROR(VLOOKUP(ROWS($L$2:L459),$D$2:$E$600,2,0),"")</f>
        <v>Stadtteilschule Am Heidberg, Standort: Tangstedter Landstraße</v>
      </c>
    </row>
    <row r="460" spans="1:12" ht="13.2" x14ac:dyDescent="0.25">
      <c r="A460" s="108">
        <v>5049</v>
      </c>
      <c r="B460" s="108">
        <v>1</v>
      </c>
      <c r="C460" s="108" t="s">
        <v>467</v>
      </c>
      <c r="D460">
        <f>IF(ISNUMBER(SEARCH(Eingabe!Schule,C460)),MAX($D$1:D459)+1,0)</f>
        <v>459</v>
      </c>
      <c r="E460" s="98" t="str">
        <f t="shared" si="14"/>
        <v>Stadtteilschule Am Heidberg, Standort: Foorthkamp</v>
      </c>
      <c r="F460" s="108" t="s">
        <v>395</v>
      </c>
      <c r="G460" s="108" t="s">
        <v>380</v>
      </c>
      <c r="H460" s="98" t="str">
        <f t="shared" si="15"/>
        <v>Stadtteilschule</v>
      </c>
      <c r="I460" s="108" t="s">
        <v>382</v>
      </c>
      <c r="J460" s="108">
        <v>5049</v>
      </c>
      <c r="L460" t="str">
        <f>IFERROR(VLOOKUP(ROWS($L$2:L460),$D$2:$E$600,2,0),"")</f>
        <v>Stadtteilschule Am Heidberg, Standort: Foorthkamp</v>
      </c>
    </row>
    <row r="461" spans="1:12" ht="13.2" x14ac:dyDescent="0.25">
      <c r="A461" s="108">
        <v>5061</v>
      </c>
      <c r="B461" s="108">
        <v>0</v>
      </c>
      <c r="C461" s="108" t="s">
        <v>474</v>
      </c>
      <c r="D461">
        <f>IF(ISNUMBER(SEARCH(Eingabe!Schule,C461)),MAX($D$1:D460)+1,0)</f>
        <v>460</v>
      </c>
      <c r="E461" s="98" t="str">
        <f t="shared" si="14"/>
        <v>Stadtteilschule Bergedorf</v>
      </c>
      <c r="F461" s="108" t="s">
        <v>475</v>
      </c>
      <c r="G461" s="108" t="s">
        <v>380</v>
      </c>
      <c r="H461" s="98" t="str">
        <f t="shared" si="15"/>
        <v>Stadtteilschule</v>
      </c>
      <c r="I461" s="108" t="s">
        <v>476</v>
      </c>
      <c r="J461" s="108">
        <v>5061</v>
      </c>
      <c r="L461" t="str">
        <f>IFERROR(VLOOKUP(ROWS($L$2:L461),$D$2:$E$600,2,0),"")</f>
        <v>Stadtteilschule Bergedorf</v>
      </c>
    </row>
    <row r="462" spans="1:12" ht="13.2" x14ac:dyDescent="0.25">
      <c r="A462" s="108">
        <v>5048</v>
      </c>
      <c r="B462" s="108">
        <v>0</v>
      </c>
      <c r="C462" s="108" t="s">
        <v>477</v>
      </c>
      <c r="D462">
        <f>IF(ISNUMBER(SEARCH(Eingabe!Schule,C462)),MAX($D$1:D461)+1,0)</f>
        <v>461</v>
      </c>
      <c r="E462" s="98" t="str">
        <f t="shared" si="14"/>
        <v>Stadtteilschule Bergstedt</v>
      </c>
      <c r="F462" s="108" t="s">
        <v>478</v>
      </c>
      <c r="G462" s="108" t="s">
        <v>380</v>
      </c>
      <c r="H462" s="98" t="str">
        <f t="shared" si="15"/>
        <v>Stadtteilschule</v>
      </c>
      <c r="I462" s="108" t="s">
        <v>382</v>
      </c>
      <c r="J462" s="108">
        <v>5048</v>
      </c>
      <c r="L462" t="str">
        <f>IFERROR(VLOOKUP(ROWS($L$2:L462),$D$2:$E$600,2,0),"")</f>
        <v>Stadtteilschule Bergstedt</v>
      </c>
    </row>
    <row r="463" spans="1:12" ht="13.2" x14ac:dyDescent="0.25">
      <c r="A463" s="108">
        <v>5077</v>
      </c>
      <c r="B463" s="108">
        <v>0</v>
      </c>
      <c r="C463" s="108" t="s">
        <v>479</v>
      </c>
      <c r="D463">
        <f>IF(ISNUMBER(SEARCH(Eingabe!Schule,C463)),MAX($D$1:D462)+1,0)</f>
        <v>462</v>
      </c>
      <c r="E463" s="98" t="str">
        <f t="shared" si="14"/>
        <v>Stadtteilschule Blankenese</v>
      </c>
      <c r="F463" s="108" t="s">
        <v>480</v>
      </c>
      <c r="G463" s="108" t="s">
        <v>380</v>
      </c>
      <c r="H463" s="98" t="str">
        <f t="shared" si="15"/>
        <v>Stadtteilschule</v>
      </c>
      <c r="I463" s="108" t="s">
        <v>382</v>
      </c>
      <c r="J463" s="108">
        <v>5077</v>
      </c>
      <c r="L463" t="str">
        <f>IFERROR(VLOOKUP(ROWS($L$2:L463),$D$2:$E$600,2,0),"")</f>
        <v>Stadtteilschule Blankenese</v>
      </c>
    </row>
    <row r="464" spans="1:12" ht="13.2" x14ac:dyDescent="0.25">
      <c r="A464" s="108">
        <v>5656</v>
      </c>
      <c r="B464" s="108">
        <v>0</v>
      </c>
      <c r="C464" s="108" t="s">
        <v>481</v>
      </c>
      <c r="D464">
        <f>IF(ISNUMBER(SEARCH(Eingabe!Schule,C464)),MAX($D$1:D463)+1,0)</f>
        <v>463</v>
      </c>
      <c r="E464" s="98" t="str">
        <f t="shared" si="14"/>
        <v>Stadtteilschule Bramfeld</v>
      </c>
      <c r="F464" s="108" t="s">
        <v>482</v>
      </c>
      <c r="G464" s="108" t="s">
        <v>380</v>
      </c>
      <c r="H464" s="98" t="str">
        <f t="shared" si="15"/>
        <v>Stadtteilschule</v>
      </c>
      <c r="I464" s="108" t="s">
        <v>382</v>
      </c>
      <c r="J464" s="108">
        <v>5656</v>
      </c>
      <c r="L464" t="str">
        <f>IFERROR(VLOOKUP(ROWS($L$2:L464),$D$2:$E$600,2,0),"")</f>
        <v>Stadtteilschule Bramfeld</v>
      </c>
    </row>
    <row r="465" spans="1:12" ht="13.2" x14ac:dyDescent="0.25">
      <c r="A465" s="108">
        <v>5083</v>
      </c>
      <c r="B465" s="108">
        <v>0</v>
      </c>
      <c r="C465" s="108" t="s">
        <v>485</v>
      </c>
      <c r="D465">
        <f>IF(ISNUMBER(SEARCH(Eingabe!Schule,C465)),MAX($D$1:D464)+1,0)</f>
        <v>464</v>
      </c>
      <c r="E465" s="98" t="str">
        <f t="shared" si="14"/>
        <v>Stadtteilschule Eidelstedt, Standort: Lohkampstraße</v>
      </c>
      <c r="F465" s="108" t="s">
        <v>486</v>
      </c>
      <c r="G465" s="108" t="s">
        <v>380</v>
      </c>
      <c r="H465" s="98" t="str">
        <f t="shared" si="15"/>
        <v>Stadtteilschule</v>
      </c>
      <c r="I465" s="108" t="s">
        <v>382</v>
      </c>
      <c r="J465" s="108">
        <v>5083</v>
      </c>
      <c r="L465" t="str">
        <f>IFERROR(VLOOKUP(ROWS($L$2:L465),$D$2:$E$600,2,0),"")</f>
        <v>Stadtteilschule Eidelstedt, Standort: Lohkampstraße</v>
      </c>
    </row>
    <row r="466" spans="1:12" ht="13.2" x14ac:dyDescent="0.25">
      <c r="A466" s="108">
        <v>5083</v>
      </c>
      <c r="B466" s="108">
        <v>1</v>
      </c>
      <c r="C466" s="108" t="s">
        <v>485</v>
      </c>
      <c r="D466">
        <f>IF(ISNUMBER(SEARCH(Eingabe!Schule,C466)),MAX($D$1:D465)+1,0)</f>
        <v>465</v>
      </c>
      <c r="E466" s="98" t="str">
        <f t="shared" si="14"/>
        <v>Stadtteilschule Eidelstedt, Standort: Niekampsweg</v>
      </c>
      <c r="F466" s="108" t="s">
        <v>487</v>
      </c>
      <c r="G466" s="108" t="s">
        <v>380</v>
      </c>
      <c r="H466" s="98" t="str">
        <f t="shared" si="15"/>
        <v>Stadtteilschule</v>
      </c>
      <c r="I466" s="108" t="s">
        <v>382</v>
      </c>
      <c r="J466" s="108">
        <v>5083</v>
      </c>
      <c r="L466" t="str">
        <f>IFERROR(VLOOKUP(ROWS($L$2:L466),$D$2:$E$600,2,0),"")</f>
        <v>Stadtteilschule Eidelstedt, Standort: Niekampsweg</v>
      </c>
    </row>
    <row r="467" spans="1:12" ht="13.2" x14ac:dyDescent="0.25">
      <c r="A467" s="108">
        <v>5080</v>
      </c>
      <c r="B467" s="108">
        <v>0</v>
      </c>
      <c r="C467" s="108" t="s">
        <v>489</v>
      </c>
      <c r="D467">
        <f>IF(ISNUMBER(SEARCH(Eingabe!Schule,C467)),MAX($D$1:D466)+1,0)</f>
        <v>466</v>
      </c>
      <c r="E467" s="98" t="str">
        <f t="shared" si="14"/>
        <v>Stadtteilschule Finkenwerder</v>
      </c>
      <c r="F467" s="108" t="s">
        <v>284</v>
      </c>
      <c r="G467" s="108" t="s">
        <v>380</v>
      </c>
      <c r="H467" s="98" t="str">
        <f t="shared" si="15"/>
        <v>Stadtteilschule</v>
      </c>
      <c r="I467" s="108" t="s">
        <v>382</v>
      </c>
      <c r="J467" s="108">
        <v>5080</v>
      </c>
      <c r="L467" t="str">
        <f>IFERROR(VLOOKUP(ROWS($L$2:L467),$D$2:$E$600,2,0),"")</f>
        <v>Stadtteilschule Finkenwerder</v>
      </c>
    </row>
    <row r="468" spans="1:12" ht="20.399999999999999" x14ac:dyDescent="0.25">
      <c r="A468" s="108">
        <v>5669</v>
      </c>
      <c r="B468" s="108">
        <v>0</v>
      </c>
      <c r="C468" s="108" t="s">
        <v>844</v>
      </c>
      <c r="D468">
        <f>IF(ISNUMBER(SEARCH(Eingabe!Schule,C468)),MAX($D$1:D467)+1,0)</f>
        <v>467</v>
      </c>
      <c r="E468" s="98" t="str">
        <f t="shared" si="14"/>
        <v>Stadtteilschule Fischbek-Falkenberg, Standort: Fischbeker Moor</v>
      </c>
      <c r="F468" s="108" t="s">
        <v>490</v>
      </c>
      <c r="G468" s="108" t="s">
        <v>380</v>
      </c>
      <c r="H468" s="98" t="str">
        <f t="shared" si="15"/>
        <v>Stadtteilschule</v>
      </c>
      <c r="I468" s="108" t="s">
        <v>140</v>
      </c>
      <c r="J468" s="108">
        <v>5669</v>
      </c>
      <c r="L468" t="str">
        <f>IFERROR(VLOOKUP(ROWS($L$2:L468),$D$2:$E$600,2,0),"")</f>
        <v>Stadtteilschule Fischbek-Falkenberg, Standort: Fischbeker Moor</v>
      </c>
    </row>
    <row r="469" spans="1:12" ht="20.399999999999999" x14ac:dyDescent="0.25">
      <c r="A469" s="108">
        <v>5669</v>
      </c>
      <c r="B469" s="108">
        <v>2</v>
      </c>
      <c r="C469" s="108" t="s">
        <v>844</v>
      </c>
      <c r="D469">
        <f>IF(ISNUMBER(SEARCH(Eingabe!Schule,C469)),MAX($D$1:D468)+1,0)</f>
        <v>468</v>
      </c>
      <c r="E469" s="98" t="str">
        <f t="shared" si="14"/>
        <v>Stadtteilschule Fischbek-Falkenberg, Standort: Heidrand</v>
      </c>
      <c r="F469" s="108" t="s">
        <v>491</v>
      </c>
      <c r="G469" s="108" t="s">
        <v>380</v>
      </c>
      <c r="H469" s="98" t="str">
        <f t="shared" si="15"/>
        <v>Stadtteilschule</v>
      </c>
      <c r="I469" s="108" t="s">
        <v>140</v>
      </c>
      <c r="J469" s="108">
        <v>5669</v>
      </c>
      <c r="L469" t="str">
        <f>IFERROR(VLOOKUP(ROWS($L$2:L469),$D$2:$E$600,2,0),"")</f>
        <v>Stadtteilschule Fischbek-Falkenberg, Standort: Heidrand</v>
      </c>
    </row>
    <row r="470" spans="1:12" ht="13.2" x14ac:dyDescent="0.25">
      <c r="A470" s="108">
        <v>5659</v>
      </c>
      <c r="B470" s="108">
        <v>0</v>
      </c>
      <c r="C470" s="108" t="s">
        <v>492</v>
      </c>
      <c r="D470">
        <f>IF(ISNUMBER(SEARCH(Eingabe!Schule,C470)),MAX($D$1:D469)+1,0)</f>
        <v>469</v>
      </c>
      <c r="E470" s="98" t="str">
        <f t="shared" si="14"/>
        <v>Stadtteilschule Flottbek</v>
      </c>
      <c r="F470" s="108" t="s">
        <v>493</v>
      </c>
      <c r="G470" s="108" t="s">
        <v>380</v>
      </c>
      <c r="H470" s="98" t="str">
        <f t="shared" si="15"/>
        <v>Stadtteilschule</v>
      </c>
      <c r="I470" s="108" t="s">
        <v>382</v>
      </c>
      <c r="J470" s="108">
        <v>5659</v>
      </c>
      <c r="L470" t="str">
        <f>IFERROR(VLOOKUP(ROWS($L$2:L470),$D$2:$E$600,2,0),"")</f>
        <v>Stadtteilschule Flottbek</v>
      </c>
    </row>
    <row r="471" spans="1:12" ht="13.2" x14ac:dyDescent="0.25">
      <c r="A471" s="108">
        <v>5663</v>
      </c>
      <c r="B471" s="108">
        <v>0</v>
      </c>
      <c r="C471" s="108" t="s">
        <v>494</v>
      </c>
      <c r="D471">
        <f>IF(ISNUMBER(SEARCH(Eingabe!Schule,C471)),MAX($D$1:D470)+1,0)</f>
        <v>470</v>
      </c>
      <c r="E471" s="98" t="str">
        <f t="shared" si="14"/>
        <v>Stadtteilschule Hamburg-Mitte, Standort: Rostocker Straße</v>
      </c>
      <c r="F471" s="108" t="s">
        <v>231</v>
      </c>
      <c r="G471" s="108" t="s">
        <v>380</v>
      </c>
      <c r="H471" s="98" t="str">
        <f t="shared" si="15"/>
        <v>Stadtteilschule</v>
      </c>
      <c r="I471" s="108" t="s">
        <v>382</v>
      </c>
      <c r="J471" s="108">
        <v>5663</v>
      </c>
      <c r="L471" t="str">
        <f>IFERROR(VLOOKUP(ROWS($L$2:L471),$D$2:$E$600,2,0),"")</f>
        <v>Stadtteilschule Hamburg-Mitte, Standort: Rostocker Straße</v>
      </c>
    </row>
    <row r="472" spans="1:12" ht="13.2" x14ac:dyDescent="0.25">
      <c r="A472" s="108">
        <v>5663</v>
      </c>
      <c r="B472" s="108">
        <v>1</v>
      </c>
      <c r="C472" s="108" t="s">
        <v>494</v>
      </c>
      <c r="D472">
        <f>IF(ISNUMBER(SEARCH(Eingabe!Schule,C472)),MAX($D$1:D471)+1,0)</f>
        <v>471</v>
      </c>
      <c r="E472" s="98" t="str">
        <f t="shared" si="14"/>
        <v>Stadtteilschule Hamburg-Mitte, Standort: Griesstraße</v>
      </c>
      <c r="F472" s="108" t="s">
        <v>495</v>
      </c>
      <c r="G472" s="108" t="s">
        <v>380</v>
      </c>
      <c r="H472" s="98" t="str">
        <f t="shared" si="15"/>
        <v>Stadtteilschule</v>
      </c>
      <c r="I472" s="108" t="s">
        <v>382</v>
      </c>
      <c r="J472" s="108">
        <v>5663</v>
      </c>
      <c r="L472" t="str">
        <f>IFERROR(VLOOKUP(ROWS($L$2:L472),$D$2:$E$600,2,0),"")</f>
        <v>Stadtteilschule Hamburg-Mitte, Standort: Griesstraße</v>
      </c>
    </row>
    <row r="473" spans="1:12" ht="13.2" x14ac:dyDescent="0.25">
      <c r="A473" s="108">
        <v>5043</v>
      </c>
      <c r="B473" s="108">
        <v>0</v>
      </c>
      <c r="C473" s="108" t="s">
        <v>496</v>
      </c>
      <c r="D473">
        <f>IF(ISNUMBER(SEARCH(Eingabe!Schule,C473)),MAX($D$1:D472)+1,0)</f>
        <v>472</v>
      </c>
      <c r="E473" s="98" t="str">
        <f t="shared" si="14"/>
        <v>Stadtteilschule Helmuth Hübener, Standort: Benzenbergweg</v>
      </c>
      <c r="F473" s="108" t="s">
        <v>497</v>
      </c>
      <c r="G473" s="108" t="s">
        <v>380</v>
      </c>
      <c r="H473" s="98" t="str">
        <f t="shared" si="15"/>
        <v>Stadtteilschule</v>
      </c>
      <c r="I473" s="108" t="s">
        <v>382</v>
      </c>
      <c r="J473" s="108">
        <v>5043</v>
      </c>
      <c r="L473" t="str">
        <f>IFERROR(VLOOKUP(ROWS($L$2:L473),$D$2:$E$600,2,0),"")</f>
        <v>Stadtteilschule Helmuth Hübener, Standort: Benzenbergweg</v>
      </c>
    </row>
    <row r="474" spans="1:12" ht="13.2" x14ac:dyDescent="0.25">
      <c r="A474" s="108">
        <v>5043</v>
      </c>
      <c r="B474" s="108">
        <v>1</v>
      </c>
      <c r="C474" s="108" t="s">
        <v>496</v>
      </c>
      <c r="D474">
        <f>IF(ISNUMBER(SEARCH(Eingabe!Schule,C474)),MAX($D$1:D473)+1,0)</f>
        <v>473</v>
      </c>
      <c r="E474" s="98" t="str">
        <f t="shared" si="14"/>
        <v>Stadtteilschule Helmuth Hübener, Standort: Langenfort</v>
      </c>
      <c r="F474" s="108" t="s">
        <v>350</v>
      </c>
      <c r="G474" s="108" t="s">
        <v>380</v>
      </c>
      <c r="H474" s="98" t="str">
        <f t="shared" si="15"/>
        <v>Stadtteilschule</v>
      </c>
      <c r="I474" s="108" t="s">
        <v>382</v>
      </c>
      <c r="J474" s="108">
        <v>5043</v>
      </c>
      <c r="L474" t="str">
        <f>IFERROR(VLOOKUP(ROWS($L$2:L474),$D$2:$E$600,2,0),"")</f>
        <v>Stadtteilschule Helmuth Hübener, Standort: Langenfort</v>
      </c>
    </row>
    <row r="475" spans="1:12" ht="13.2" x14ac:dyDescent="0.25">
      <c r="A475" s="108">
        <v>5063</v>
      </c>
      <c r="B475" s="108">
        <v>0</v>
      </c>
      <c r="C475" s="108" t="s">
        <v>498</v>
      </c>
      <c r="D475">
        <f>IF(ISNUMBER(SEARCH(Eingabe!Schule,C475)),MAX($D$1:D474)+1,0)</f>
        <v>474</v>
      </c>
      <c r="E475" s="98" t="str">
        <f t="shared" si="14"/>
        <v>Stadtteilschule Horn, Standort: Snitgerreihe</v>
      </c>
      <c r="F475" s="108" t="s">
        <v>499</v>
      </c>
      <c r="G475" s="108" t="s">
        <v>380</v>
      </c>
      <c r="H475" s="98" t="str">
        <f t="shared" si="15"/>
        <v>Stadtteilschule</v>
      </c>
      <c r="I475" s="108" t="s">
        <v>382</v>
      </c>
      <c r="J475" s="108">
        <v>5063</v>
      </c>
      <c r="L475" t="str">
        <f>IFERROR(VLOOKUP(ROWS($L$2:L475),$D$2:$E$600,2,0),"")</f>
        <v>Stadtteilschule Horn, Standort: Snitgerreihe</v>
      </c>
    </row>
    <row r="476" spans="1:12" ht="13.2" x14ac:dyDescent="0.25">
      <c r="A476" s="108">
        <v>5063</v>
      </c>
      <c r="B476" s="108">
        <v>6</v>
      </c>
      <c r="C476" s="108" t="s">
        <v>498</v>
      </c>
      <c r="D476">
        <f>IF(ISNUMBER(SEARCH(Eingabe!Schule,C476)),MAX($D$1:D475)+1,0)</f>
        <v>475</v>
      </c>
      <c r="E476" s="98" t="str">
        <f t="shared" si="14"/>
        <v>Stadtteilschule Horn, Standort: Horner Weg</v>
      </c>
      <c r="F476" s="108" t="s">
        <v>375</v>
      </c>
      <c r="G476" s="108" t="s">
        <v>380</v>
      </c>
      <c r="H476" s="98" t="str">
        <f t="shared" si="15"/>
        <v>Stadtteilschule</v>
      </c>
      <c r="I476" s="108" t="s">
        <v>382</v>
      </c>
      <c r="J476" s="108">
        <v>5063</v>
      </c>
      <c r="L476" t="str">
        <f>IFERROR(VLOOKUP(ROWS($L$2:L476),$D$2:$E$600,2,0),"")</f>
        <v>Stadtteilschule Horn, Standort: Horner Weg</v>
      </c>
    </row>
    <row r="477" spans="1:12" ht="13.2" x14ac:dyDescent="0.25">
      <c r="A477" s="108">
        <v>5672</v>
      </c>
      <c r="B477" s="108">
        <v>0</v>
      </c>
      <c r="C477" s="108" t="s">
        <v>845</v>
      </c>
      <c r="D477">
        <f>IF(ISNUMBER(SEARCH(Eingabe!Schule,C477)),MAX($D$1:D476)+1,0)</f>
        <v>476</v>
      </c>
      <c r="E477" s="98" t="str">
        <f t="shared" si="14"/>
        <v>Stadtteilschule In den Reethen</v>
      </c>
      <c r="F477" s="108" t="s">
        <v>428</v>
      </c>
      <c r="G477" s="108" t="s">
        <v>380</v>
      </c>
      <c r="H477" s="98" t="str">
        <f t="shared" si="15"/>
        <v>Stadtteilschule</v>
      </c>
      <c r="I477" s="108" t="s">
        <v>382</v>
      </c>
      <c r="J477" s="108">
        <v>5672</v>
      </c>
      <c r="L477" t="str">
        <f>IFERROR(VLOOKUP(ROWS($L$2:L477),$D$2:$E$600,2,0),"")</f>
        <v>Stadtteilschule In den Reethen</v>
      </c>
    </row>
    <row r="478" spans="1:12" ht="20.399999999999999" x14ac:dyDescent="0.25">
      <c r="A478" s="108">
        <v>5087</v>
      </c>
      <c r="B478" s="108">
        <v>0</v>
      </c>
      <c r="C478" s="108" t="s">
        <v>501</v>
      </c>
      <c r="D478">
        <f>IF(ISNUMBER(SEARCH(Eingabe!Schule,C478)),MAX($D$1:D477)+1,0)</f>
        <v>477</v>
      </c>
      <c r="E478" s="98" t="str">
        <f t="shared" si="14"/>
        <v>Stadtteilschule Kirchwerder, Standort: Kirchenheerweg</v>
      </c>
      <c r="F478" s="108" t="s">
        <v>1079</v>
      </c>
      <c r="G478" s="108" t="s">
        <v>380</v>
      </c>
      <c r="H478" s="98" t="str">
        <f t="shared" si="15"/>
        <v>Stadtteilschule</v>
      </c>
      <c r="I478" s="108" t="s">
        <v>140</v>
      </c>
      <c r="J478" s="108">
        <v>5087</v>
      </c>
      <c r="L478" t="str">
        <f>IFERROR(VLOOKUP(ROWS($L$2:L478),$D$2:$E$600,2,0),"")</f>
        <v>Stadtteilschule Kirchwerder, Standort: Kirchenheerweg</v>
      </c>
    </row>
    <row r="479" spans="1:12" ht="20.399999999999999" x14ac:dyDescent="0.25">
      <c r="A479" s="108">
        <v>5087</v>
      </c>
      <c r="B479" s="108">
        <v>1</v>
      </c>
      <c r="C479" s="108" t="s">
        <v>501</v>
      </c>
      <c r="D479">
        <f>IF(ISNUMBER(SEARCH(Eingabe!Schule,C479)),MAX($D$1:D478)+1,0)</f>
        <v>478</v>
      </c>
      <c r="E479" s="98" t="str">
        <f t="shared" si="14"/>
        <v>Stadtteilschule Kirchwerder, Standort: Kirchwerder Hausdeich</v>
      </c>
      <c r="F479" s="108" t="s">
        <v>502</v>
      </c>
      <c r="G479" s="108" t="s">
        <v>380</v>
      </c>
      <c r="H479" s="98" t="str">
        <f t="shared" si="15"/>
        <v>Stadtteilschule</v>
      </c>
      <c r="I479" s="108" t="s">
        <v>140</v>
      </c>
      <c r="J479" s="108">
        <v>5087</v>
      </c>
      <c r="L479" t="str">
        <f>IFERROR(VLOOKUP(ROWS($L$2:L479),$D$2:$E$600,2,0),"")</f>
        <v>Stadtteilschule Kirchwerder, Standort: Kirchwerder Hausdeich</v>
      </c>
    </row>
    <row r="480" spans="1:12" ht="13.2" x14ac:dyDescent="0.25">
      <c r="A480" s="108">
        <v>5094</v>
      </c>
      <c r="B480" s="108">
        <v>0</v>
      </c>
      <c r="C480" s="108" t="s">
        <v>503</v>
      </c>
      <c r="D480">
        <f>IF(ISNUMBER(SEARCH(Eingabe!Schule,C480)),MAX($D$1:D479)+1,0)</f>
        <v>479</v>
      </c>
      <c r="E480" s="98" t="str">
        <f t="shared" si="14"/>
        <v>Stadtteilschule Lohbrügge</v>
      </c>
      <c r="F480" s="108" t="s">
        <v>303</v>
      </c>
      <c r="G480" s="108" t="s">
        <v>380</v>
      </c>
      <c r="H480" s="98" t="str">
        <f t="shared" si="15"/>
        <v>Stadtteilschule</v>
      </c>
      <c r="I480" s="108" t="s">
        <v>382</v>
      </c>
      <c r="J480" s="108">
        <v>5094</v>
      </c>
      <c r="L480" t="str">
        <f>IFERROR(VLOOKUP(ROWS($L$2:L480),$D$2:$E$600,2,0),"")</f>
        <v>Stadtteilschule Lohbrügge</v>
      </c>
    </row>
    <row r="481" spans="1:12" ht="13.2" x14ac:dyDescent="0.25">
      <c r="A481" s="108">
        <v>5661</v>
      </c>
      <c r="B481" s="108">
        <v>0</v>
      </c>
      <c r="C481" s="108" t="s">
        <v>504</v>
      </c>
      <c r="D481">
        <f>IF(ISNUMBER(SEARCH(Eingabe!Schule,C481)),MAX($D$1:D480)+1,0)</f>
        <v>480</v>
      </c>
      <c r="E481" s="98" t="str">
        <f t="shared" si="14"/>
        <v>Stadtteilschule Lurup</v>
      </c>
      <c r="F481" s="108" t="s">
        <v>1105</v>
      </c>
      <c r="G481" s="108" t="s">
        <v>380</v>
      </c>
      <c r="H481" s="98" t="str">
        <f t="shared" si="15"/>
        <v>Stadtteilschule</v>
      </c>
      <c r="I481" s="108" t="s">
        <v>382</v>
      </c>
      <c r="J481" s="108">
        <v>5661</v>
      </c>
      <c r="L481" t="str">
        <f>IFERROR(VLOOKUP(ROWS($L$2:L481),$D$2:$E$600,2,0),"")</f>
        <v>Stadtteilschule Lurup</v>
      </c>
    </row>
    <row r="482" spans="1:12" ht="13.2" x14ac:dyDescent="0.25">
      <c r="A482" s="108">
        <v>5098</v>
      </c>
      <c r="B482" s="108">
        <v>0</v>
      </c>
      <c r="C482" s="108" t="s">
        <v>506</v>
      </c>
      <c r="D482">
        <f>IF(ISNUMBER(SEARCH(Eingabe!Schule,C482)),MAX($D$1:D481)+1,0)</f>
        <v>481</v>
      </c>
      <c r="E482" s="98" t="str">
        <f t="shared" si="14"/>
        <v>Stadtteilschule Meiendorf, Standort: Deepenhorn</v>
      </c>
      <c r="F482" s="108" t="s">
        <v>507</v>
      </c>
      <c r="G482" s="108" t="s">
        <v>380</v>
      </c>
      <c r="H482" s="98" t="str">
        <f t="shared" si="15"/>
        <v>Stadtteilschule</v>
      </c>
      <c r="I482" s="108" t="s">
        <v>382</v>
      </c>
      <c r="J482" s="108">
        <v>5098</v>
      </c>
      <c r="L482" t="str">
        <f>IFERROR(VLOOKUP(ROWS($L$2:L482),$D$2:$E$600,2,0),"")</f>
        <v>Stadtteilschule Meiendorf, Standort: Deepenhorn</v>
      </c>
    </row>
    <row r="483" spans="1:12" ht="13.2" x14ac:dyDescent="0.25">
      <c r="A483" s="108">
        <v>5098</v>
      </c>
      <c r="B483" s="108">
        <v>1</v>
      </c>
      <c r="C483" s="108" t="s">
        <v>506</v>
      </c>
      <c r="D483">
        <f>IF(ISNUMBER(SEARCH(Eingabe!Schule,C483)),MAX($D$1:D482)+1,0)</f>
        <v>482</v>
      </c>
      <c r="E483" s="98" t="str">
        <f t="shared" si="14"/>
        <v>Stadtteilschule Meiendorf, Standort: Schierenberg</v>
      </c>
      <c r="F483" s="108" t="s">
        <v>307</v>
      </c>
      <c r="G483" s="108" t="s">
        <v>380</v>
      </c>
      <c r="H483" s="98" t="str">
        <f t="shared" si="15"/>
        <v>Stadtteilschule</v>
      </c>
      <c r="I483" s="108" t="s">
        <v>382</v>
      </c>
      <c r="J483" s="108">
        <v>5098</v>
      </c>
      <c r="L483" t="str">
        <f>IFERROR(VLOOKUP(ROWS($L$2:L483),$D$2:$E$600,2,0),"")</f>
        <v>Stadtteilschule Meiendorf, Standort: Schierenberg</v>
      </c>
    </row>
    <row r="484" spans="1:12" ht="13.2" x14ac:dyDescent="0.25">
      <c r="A484" s="108">
        <v>5057</v>
      </c>
      <c r="B484" s="108">
        <v>0</v>
      </c>
      <c r="C484" s="108" t="s">
        <v>508</v>
      </c>
      <c r="D484">
        <f>IF(ISNUMBER(SEARCH(Eingabe!Schule,C484)),MAX($D$1:D483)+1,0)</f>
        <v>483</v>
      </c>
      <c r="E484" s="98" t="str">
        <f t="shared" si="14"/>
        <v>Stadtteilschule Mümmelmannsberg</v>
      </c>
      <c r="F484" s="108" t="s">
        <v>509</v>
      </c>
      <c r="G484" s="108" t="s">
        <v>380</v>
      </c>
      <c r="H484" s="98" t="str">
        <f t="shared" si="15"/>
        <v>Stadtteilschule</v>
      </c>
      <c r="I484" s="108" t="s">
        <v>382</v>
      </c>
      <c r="J484" s="108">
        <v>5057</v>
      </c>
      <c r="L484" t="str">
        <f>IFERROR(VLOOKUP(ROWS($L$2:L484),$D$2:$E$600,2,0),"")</f>
        <v>Stadtteilschule Mümmelmannsberg</v>
      </c>
    </row>
    <row r="485" spans="1:12" ht="13.2" x14ac:dyDescent="0.25">
      <c r="A485" s="108">
        <v>5665</v>
      </c>
      <c r="B485" s="108">
        <v>0</v>
      </c>
      <c r="C485" s="108" t="s">
        <v>510</v>
      </c>
      <c r="D485">
        <f>IF(ISNUMBER(SEARCH(Eingabe!Schule,C485)),MAX($D$1:D484)+1,0)</f>
        <v>484</v>
      </c>
      <c r="E485" s="98" t="str">
        <f t="shared" si="14"/>
        <v>Stadtteilschule Niendorf, Standort: Paul-Sorge-Straße</v>
      </c>
      <c r="F485" s="108" t="s">
        <v>511</v>
      </c>
      <c r="G485" s="108" t="s">
        <v>380</v>
      </c>
      <c r="H485" s="98" t="str">
        <f t="shared" si="15"/>
        <v>Stadtteilschule</v>
      </c>
      <c r="I485" s="108" t="s">
        <v>382</v>
      </c>
      <c r="J485" s="108">
        <v>5665</v>
      </c>
      <c r="L485" t="str">
        <f>IFERROR(VLOOKUP(ROWS($L$2:L485),$D$2:$E$600,2,0),"")</f>
        <v>Stadtteilschule Niendorf, Standort: Paul-Sorge-Straße</v>
      </c>
    </row>
    <row r="486" spans="1:12" ht="13.2" x14ac:dyDescent="0.25">
      <c r="A486" s="108">
        <v>5665</v>
      </c>
      <c r="B486" s="108">
        <v>2</v>
      </c>
      <c r="C486" s="108" t="s">
        <v>510</v>
      </c>
      <c r="D486">
        <f>IF(ISNUMBER(SEARCH(Eingabe!Schule,C486)),MAX($D$1:D485)+1,0)</f>
        <v>485</v>
      </c>
      <c r="E486" s="98" t="str">
        <f t="shared" si="14"/>
        <v>Stadtteilschule Niendorf, Standort: Sachsenweg</v>
      </c>
      <c r="F486" s="108" t="s">
        <v>313</v>
      </c>
      <c r="G486" s="108" t="s">
        <v>380</v>
      </c>
      <c r="H486" s="98" t="str">
        <f t="shared" si="15"/>
        <v>Stadtteilschule</v>
      </c>
      <c r="I486" s="108" t="s">
        <v>382</v>
      </c>
      <c r="J486" s="108">
        <v>5665</v>
      </c>
      <c r="L486" t="str">
        <f>IFERROR(VLOOKUP(ROWS($L$2:L486),$D$2:$E$600,2,0),"")</f>
        <v>Stadtteilschule Niendorf, Standort: Sachsenweg</v>
      </c>
    </row>
    <row r="487" spans="1:12" ht="13.2" x14ac:dyDescent="0.25">
      <c r="A487" s="108">
        <v>5089</v>
      </c>
      <c r="B487" s="108">
        <v>0</v>
      </c>
      <c r="C487" s="108" t="s">
        <v>513</v>
      </c>
      <c r="D487">
        <f>IF(ISNUMBER(SEARCH(Eingabe!Schule,C487)),MAX($D$1:D486)+1,0)</f>
        <v>486</v>
      </c>
      <c r="E487" s="98" t="str">
        <f t="shared" si="14"/>
        <v>Stadtteilschule Öjendorf</v>
      </c>
      <c r="F487" s="108" t="s">
        <v>514</v>
      </c>
      <c r="G487" s="108" t="s">
        <v>380</v>
      </c>
      <c r="H487" s="98" t="str">
        <f t="shared" si="15"/>
        <v>Stadtteilschule</v>
      </c>
      <c r="I487" s="108" t="s">
        <v>382</v>
      </c>
      <c r="J487" s="108">
        <v>5089</v>
      </c>
      <c r="L487" t="str">
        <f>IFERROR(VLOOKUP(ROWS($L$2:L487),$D$2:$E$600,2,0),"")</f>
        <v>Stadtteilschule Öjendorf</v>
      </c>
    </row>
    <row r="488" spans="1:12" ht="13.2" x14ac:dyDescent="0.25">
      <c r="A488" s="108">
        <v>5660</v>
      </c>
      <c r="B488" s="108">
        <v>0</v>
      </c>
      <c r="C488" s="108" t="s">
        <v>515</v>
      </c>
      <c r="D488">
        <f>IF(ISNUMBER(SEARCH(Eingabe!Schule,C488)),MAX($D$1:D487)+1,0)</f>
        <v>487</v>
      </c>
      <c r="E488" s="98" t="str">
        <f t="shared" si="14"/>
        <v>Stadtteilschule Oldenfelde</v>
      </c>
      <c r="F488" s="108" t="s">
        <v>516</v>
      </c>
      <c r="G488" s="108" t="s">
        <v>380</v>
      </c>
      <c r="H488" s="98" t="str">
        <f t="shared" si="15"/>
        <v>Stadtteilschule</v>
      </c>
      <c r="I488" s="108" t="s">
        <v>382</v>
      </c>
      <c r="J488" s="108">
        <v>5660</v>
      </c>
      <c r="L488" t="str">
        <f>IFERROR(VLOOKUP(ROWS($L$2:L488),$D$2:$E$600,2,0),"")</f>
        <v>Stadtteilschule Oldenfelde</v>
      </c>
    </row>
    <row r="489" spans="1:12" ht="13.2" x14ac:dyDescent="0.25">
      <c r="A489" s="108">
        <v>5675</v>
      </c>
      <c r="B489" s="108">
        <v>0</v>
      </c>
      <c r="C489" s="108" t="s">
        <v>846</v>
      </c>
      <c r="D489">
        <f>IF(ISNUMBER(SEARCH(Eingabe!Schule,C489)),MAX($D$1:D488)+1,0)</f>
        <v>488</v>
      </c>
      <c r="E489" s="98" t="str">
        <f t="shared" si="14"/>
        <v>Stadtteilschule Osterbek</v>
      </c>
      <c r="F489" s="108" t="s">
        <v>228</v>
      </c>
      <c r="G489" s="108" t="s">
        <v>380</v>
      </c>
      <c r="H489" s="98" t="str">
        <f t="shared" si="15"/>
        <v>Stadtteilschule</v>
      </c>
      <c r="I489" s="108" t="s">
        <v>382</v>
      </c>
      <c r="J489" s="108">
        <v>5675</v>
      </c>
      <c r="L489" t="str">
        <f>IFERROR(VLOOKUP(ROWS($L$2:L489),$D$2:$E$600,2,0),"")</f>
        <v>Stadtteilschule Osterbek</v>
      </c>
    </row>
    <row r="490" spans="1:12" ht="13.2" x14ac:dyDescent="0.25">
      <c r="A490" s="108">
        <v>5079</v>
      </c>
      <c r="B490" s="108">
        <v>0</v>
      </c>
      <c r="C490" s="108" t="s">
        <v>517</v>
      </c>
      <c r="D490">
        <f>IF(ISNUMBER(SEARCH(Eingabe!Schule,C490)),MAX($D$1:D489)+1,0)</f>
        <v>489</v>
      </c>
      <c r="E490" s="98" t="str">
        <f t="shared" si="14"/>
        <v>Stadtteilschule Poppenbüttel, Standort: Schulbergredder</v>
      </c>
      <c r="F490" s="108" t="s">
        <v>518</v>
      </c>
      <c r="G490" s="108" t="s">
        <v>380</v>
      </c>
      <c r="H490" s="98" t="str">
        <f t="shared" si="15"/>
        <v>Stadtteilschule</v>
      </c>
      <c r="I490" s="108" t="s">
        <v>382</v>
      </c>
      <c r="J490" s="108">
        <v>5079</v>
      </c>
      <c r="L490" t="str">
        <f>IFERROR(VLOOKUP(ROWS($L$2:L490),$D$2:$E$600,2,0),"")</f>
        <v>Stadtteilschule Poppenbüttel, Standort: Schulbergredder</v>
      </c>
    </row>
    <row r="491" spans="1:12" ht="13.2" x14ac:dyDescent="0.25">
      <c r="A491" s="108">
        <v>5079</v>
      </c>
      <c r="B491" s="108">
        <v>1</v>
      </c>
      <c r="C491" s="108" t="s">
        <v>517</v>
      </c>
      <c r="D491">
        <f>IF(ISNUMBER(SEARCH(Eingabe!Schule,C491)),MAX($D$1:D490)+1,0)</f>
        <v>490</v>
      </c>
      <c r="E491" s="98" t="str">
        <f t="shared" si="14"/>
        <v>Stadtteilschule Poppenbüttel, Standort: Poppenbüttler Stieg</v>
      </c>
      <c r="F491" s="108" t="s">
        <v>519</v>
      </c>
      <c r="G491" s="108" t="s">
        <v>380</v>
      </c>
      <c r="H491" s="98" t="str">
        <f t="shared" si="15"/>
        <v>Stadtteilschule</v>
      </c>
      <c r="I491" s="108" t="s">
        <v>382</v>
      </c>
      <c r="J491" s="108">
        <v>5079</v>
      </c>
      <c r="L491" t="str">
        <f>IFERROR(VLOOKUP(ROWS($L$2:L491),$D$2:$E$600,2,0),"")</f>
        <v>Stadtteilschule Poppenbüttel, Standort: Poppenbüttler Stieg</v>
      </c>
    </row>
    <row r="492" spans="1:12" ht="13.2" x14ac:dyDescent="0.25">
      <c r="A492" s="108">
        <v>5657</v>
      </c>
      <c r="B492" s="108">
        <v>0</v>
      </c>
      <c r="C492" s="108" t="s">
        <v>520</v>
      </c>
      <c r="D492">
        <f>IF(ISNUMBER(SEARCH(Eingabe!Schule,C492)),MAX($D$1:D491)+1,0)</f>
        <v>491</v>
      </c>
      <c r="E492" s="98" t="str">
        <f t="shared" si="14"/>
        <v>Stadtteilschule Richard-Linde-Weg</v>
      </c>
      <c r="F492" s="108" t="s">
        <v>521</v>
      </c>
      <c r="G492" s="108" t="s">
        <v>380</v>
      </c>
      <c r="H492" s="98" t="str">
        <f t="shared" si="15"/>
        <v>Stadtteilschule</v>
      </c>
      <c r="I492" s="108" t="s">
        <v>382</v>
      </c>
      <c r="J492" s="108">
        <v>5657</v>
      </c>
      <c r="L492" t="str">
        <f>IFERROR(VLOOKUP(ROWS($L$2:L492),$D$2:$E$600,2,0),"")</f>
        <v>Stadtteilschule Richard-Linde-Weg</v>
      </c>
    </row>
    <row r="493" spans="1:12" ht="13.2" x14ac:dyDescent="0.25">
      <c r="A493" s="108">
        <v>5649</v>
      </c>
      <c r="B493" s="108">
        <v>0</v>
      </c>
      <c r="C493" s="108" t="s">
        <v>522</v>
      </c>
      <c r="D493">
        <f>IF(ISNUMBER(SEARCH(Eingabe!Schule,C493)),MAX($D$1:D492)+1,0)</f>
        <v>492</v>
      </c>
      <c r="E493" s="98" t="str">
        <f t="shared" si="14"/>
        <v>Stadtteilschule Rissen</v>
      </c>
      <c r="F493" s="108" t="s">
        <v>322</v>
      </c>
      <c r="G493" s="108" t="s">
        <v>380</v>
      </c>
      <c r="H493" s="98" t="str">
        <f t="shared" si="15"/>
        <v>Stadtteilschule</v>
      </c>
      <c r="I493" s="108" t="s">
        <v>382</v>
      </c>
      <c r="J493" s="108">
        <v>5649</v>
      </c>
      <c r="L493" t="str">
        <f>IFERROR(VLOOKUP(ROWS($L$2:L493),$D$2:$E$600,2,0),"")</f>
        <v>Stadtteilschule Rissen</v>
      </c>
    </row>
    <row r="494" spans="1:12" ht="13.2" x14ac:dyDescent="0.25">
      <c r="A494" s="108">
        <v>7801</v>
      </c>
      <c r="B494" s="108">
        <v>0</v>
      </c>
      <c r="C494" s="108" t="s">
        <v>523</v>
      </c>
      <c r="D494">
        <f>IF(ISNUMBER(SEARCH(Eingabe!Schule,C494)),MAX($D$1:D493)+1,0)</f>
        <v>493</v>
      </c>
      <c r="E494" s="98" t="str">
        <f t="shared" si="14"/>
        <v>Stadtteilschule St. Georg</v>
      </c>
      <c r="F494" s="108" t="s">
        <v>231</v>
      </c>
      <c r="G494" s="108" t="s">
        <v>380</v>
      </c>
      <c r="H494" s="98" t="str">
        <f t="shared" si="15"/>
        <v>Stadtteilschule</v>
      </c>
      <c r="I494" s="108" t="s">
        <v>382</v>
      </c>
      <c r="J494" s="108">
        <v>7801</v>
      </c>
      <c r="L494" t="str">
        <f>IFERROR(VLOOKUP(ROWS($L$2:L494),$D$2:$E$600,2,0),"")</f>
        <v>Stadtteilschule St. Georg</v>
      </c>
    </row>
    <row r="495" spans="1:12" ht="13.2" x14ac:dyDescent="0.25">
      <c r="A495" s="108">
        <v>5655</v>
      </c>
      <c r="B495" s="108">
        <v>0</v>
      </c>
      <c r="C495" s="108" t="s">
        <v>524</v>
      </c>
      <c r="D495">
        <f>IF(ISNUMBER(SEARCH(Eingabe!Schule,C495)),MAX($D$1:D494)+1,0)</f>
        <v>494</v>
      </c>
      <c r="E495" s="98" t="str">
        <f t="shared" si="14"/>
        <v>Stadtteilschule Stellingen</v>
      </c>
      <c r="F495" s="108" t="s">
        <v>525</v>
      </c>
      <c r="G495" s="108" t="s">
        <v>380</v>
      </c>
      <c r="H495" s="98" t="str">
        <f t="shared" si="15"/>
        <v>Stadtteilschule</v>
      </c>
      <c r="I495" s="108" t="s">
        <v>382</v>
      </c>
      <c r="J495" s="108">
        <v>5655</v>
      </c>
      <c r="L495" t="str">
        <f>IFERROR(VLOOKUP(ROWS($L$2:L495),$D$2:$E$600,2,0),"")</f>
        <v>Stadtteilschule Stellingen</v>
      </c>
    </row>
    <row r="496" spans="1:12" ht="13.2" x14ac:dyDescent="0.25">
      <c r="A496" s="108">
        <v>5093</v>
      </c>
      <c r="B496" s="108">
        <v>0</v>
      </c>
      <c r="C496" s="108" t="s">
        <v>527</v>
      </c>
      <c r="D496">
        <f>IF(ISNUMBER(SEARCH(Eingabe!Schule,C496)),MAX($D$1:D495)+1,0)</f>
        <v>495</v>
      </c>
      <c r="E496" s="98" t="str">
        <f t="shared" si="14"/>
        <v>Stadtteilschule Süderelbe</v>
      </c>
      <c r="F496" s="108" t="s">
        <v>191</v>
      </c>
      <c r="G496" s="108" t="s">
        <v>380</v>
      </c>
      <c r="H496" s="98" t="str">
        <f t="shared" si="15"/>
        <v>Stadtteilschule</v>
      </c>
      <c r="I496" s="108" t="s">
        <v>382</v>
      </c>
      <c r="J496" s="108">
        <v>5093</v>
      </c>
      <c r="L496" t="str">
        <f>IFERROR(VLOOKUP(ROWS($L$2:L496),$D$2:$E$600,2,0),"")</f>
        <v>Stadtteilschule Süderelbe</v>
      </c>
    </row>
    <row r="497" spans="1:12" ht="13.2" x14ac:dyDescent="0.25">
      <c r="A497" s="108">
        <v>5085</v>
      </c>
      <c r="B497" s="108">
        <v>0</v>
      </c>
      <c r="C497" s="108" t="s">
        <v>528</v>
      </c>
      <c r="D497">
        <f>IF(ISNUMBER(SEARCH(Eingabe!Schule,C497)),MAX($D$1:D496)+1,0)</f>
        <v>496</v>
      </c>
      <c r="E497" s="98" t="str">
        <f t="shared" si="14"/>
        <v>Stadtteilschule Walddörfer, Standort: Ahrensburger Weg</v>
      </c>
      <c r="F497" s="108" t="s">
        <v>529</v>
      </c>
      <c r="G497" s="108" t="s">
        <v>380</v>
      </c>
      <c r="H497" s="98" t="str">
        <f t="shared" si="15"/>
        <v>Stadtteilschule</v>
      </c>
      <c r="I497" s="108" t="s">
        <v>382</v>
      </c>
      <c r="J497" s="108">
        <v>5085</v>
      </c>
      <c r="L497" t="str">
        <f>IFERROR(VLOOKUP(ROWS($L$2:L497),$D$2:$E$600,2,0),"")</f>
        <v>Stadtteilschule Walddörfer, Standort: Ahrensburger Weg</v>
      </c>
    </row>
    <row r="498" spans="1:12" ht="13.2" x14ac:dyDescent="0.25">
      <c r="A498" s="108">
        <v>5085</v>
      </c>
      <c r="B498" s="108">
        <v>1</v>
      </c>
      <c r="C498" s="108" t="s">
        <v>528</v>
      </c>
      <c r="D498">
        <f>IF(ISNUMBER(SEARCH(Eingabe!Schule,C498)),MAX($D$1:D497)+1,0)</f>
        <v>497</v>
      </c>
      <c r="E498" s="98" t="str">
        <f t="shared" si="14"/>
        <v>Stadtteilschule Walddörfer, Standort: Vörn Barkholt</v>
      </c>
      <c r="F498" s="108" t="s">
        <v>530</v>
      </c>
      <c r="G498" s="108" t="s">
        <v>380</v>
      </c>
      <c r="H498" s="98" t="str">
        <f t="shared" si="15"/>
        <v>Stadtteilschule</v>
      </c>
      <c r="I498" s="108" t="s">
        <v>382</v>
      </c>
      <c r="J498" s="108">
        <v>5085</v>
      </c>
      <c r="L498" t="str">
        <f>IFERROR(VLOOKUP(ROWS($L$2:L498),$D$2:$E$600,2,0),"")</f>
        <v>Stadtteilschule Walddörfer, Standort: Vörn Barkholt</v>
      </c>
    </row>
    <row r="499" spans="1:12" ht="20.399999999999999" x14ac:dyDescent="0.25">
      <c r="A499" s="108">
        <v>5095</v>
      </c>
      <c r="B499" s="108">
        <v>0</v>
      </c>
      <c r="C499" s="108" t="s">
        <v>531</v>
      </c>
      <c r="D499">
        <f>IF(ISNUMBER(SEARCH(Eingabe!Schule,C499)),MAX($D$1:D498)+1,0)</f>
        <v>498</v>
      </c>
      <c r="E499" s="98" t="str">
        <f t="shared" si="14"/>
        <v>Stadtteilschule Wilhelmsburg, Standort: Rotenhäuser Straße</v>
      </c>
      <c r="F499" s="108" t="s">
        <v>532</v>
      </c>
      <c r="G499" s="108" t="s">
        <v>380</v>
      </c>
      <c r="H499" s="98" t="str">
        <f t="shared" si="15"/>
        <v>Stadtteilschule</v>
      </c>
      <c r="I499" s="108" t="s">
        <v>140</v>
      </c>
      <c r="J499" s="108">
        <v>5095</v>
      </c>
      <c r="L499" t="str">
        <f>IFERROR(VLOOKUP(ROWS($L$2:L499),$D$2:$E$600,2,0),"")</f>
        <v>Stadtteilschule Wilhelmsburg, Standort: Rotenhäuser Straße</v>
      </c>
    </row>
    <row r="500" spans="1:12" ht="20.399999999999999" x14ac:dyDescent="0.25">
      <c r="A500" s="108">
        <v>5095</v>
      </c>
      <c r="B500" s="108">
        <v>1</v>
      </c>
      <c r="C500" s="108" t="s">
        <v>531</v>
      </c>
      <c r="D500">
        <f>IF(ISNUMBER(SEARCH(Eingabe!Schule,C500)),MAX($D$1:D499)+1,0)</f>
        <v>499</v>
      </c>
      <c r="E500" s="98" t="str">
        <f t="shared" si="14"/>
        <v>Stadtteilschule Wilhelmsburg, Standort: Perlstieg</v>
      </c>
      <c r="F500" s="108" t="s">
        <v>533</v>
      </c>
      <c r="G500" s="108" t="s">
        <v>380</v>
      </c>
      <c r="H500" s="98" t="str">
        <f t="shared" si="15"/>
        <v>Stadtteilschule</v>
      </c>
      <c r="I500" s="108" t="s">
        <v>140</v>
      </c>
      <c r="J500" s="108">
        <v>5095</v>
      </c>
      <c r="L500" t="str">
        <f>IFERROR(VLOOKUP(ROWS($L$2:L500),$D$2:$E$600,2,0),"")</f>
        <v>Stadtteilschule Wilhelmsburg, Standort: Perlstieg</v>
      </c>
    </row>
    <row r="501" spans="1:12" ht="20.399999999999999" x14ac:dyDescent="0.25">
      <c r="A501" s="108">
        <v>5088</v>
      </c>
      <c r="B501" s="108">
        <v>0</v>
      </c>
      <c r="C501" s="108" t="s">
        <v>534</v>
      </c>
      <c r="D501">
        <f>IF(ISNUMBER(SEARCH(Eingabe!Schule,C501)),MAX($D$1:D500)+1,0)</f>
        <v>500</v>
      </c>
      <c r="E501" s="98" t="str">
        <f t="shared" si="14"/>
        <v>Stadtteilschule Winterhude</v>
      </c>
      <c r="F501" s="108" t="s">
        <v>535</v>
      </c>
      <c r="G501" s="108" t="s">
        <v>380</v>
      </c>
      <c r="H501" s="98" t="str">
        <f t="shared" si="15"/>
        <v>Stadtteilschule</v>
      </c>
      <c r="I501" s="108" t="s">
        <v>140</v>
      </c>
      <c r="J501" s="108">
        <v>5088</v>
      </c>
      <c r="L501" t="str">
        <f>IFERROR(VLOOKUP(ROWS($L$2:L501),$D$2:$E$600,2,0),"")</f>
        <v>Stadtteilschule Winterhude</v>
      </c>
    </row>
    <row r="502" spans="1:12" ht="13.2" x14ac:dyDescent="0.25">
      <c r="A502" s="108">
        <v>8201</v>
      </c>
      <c r="B502" s="108">
        <v>0</v>
      </c>
      <c r="C502" s="108" t="s">
        <v>536</v>
      </c>
      <c r="D502">
        <f>IF(ISNUMBER(SEARCH(Eingabe!Schule,C502)),MAX($D$1:D501)+1,0)</f>
        <v>501</v>
      </c>
      <c r="E502" s="98" t="str">
        <f t="shared" si="14"/>
        <v>Wichern-Schule (Stadtteilschule)</v>
      </c>
      <c r="F502" s="108" t="s">
        <v>375</v>
      </c>
      <c r="G502" s="108" t="s">
        <v>380</v>
      </c>
      <c r="H502" s="98" t="str">
        <f t="shared" si="15"/>
        <v>Stadtteilschule</v>
      </c>
      <c r="I502" s="108" t="s">
        <v>382</v>
      </c>
      <c r="J502" s="108">
        <v>8201</v>
      </c>
      <c r="L502" t="str">
        <f>IFERROR(VLOOKUP(ROWS($L$2:L502),$D$2:$E$600,2,0),"")</f>
        <v>Wichern-Schule (Stadtteilschule)</v>
      </c>
    </row>
    <row r="503" spans="1:12" ht="13.8" thickBot="1" x14ac:dyDescent="0.3">
      <c r="A503" s="108">
        <v>8502</v>
      </c>
      <c r="B503" s="108">
        <v>0</v>
      </c>
      <c r="C503" s="108" t="s">
        <v>537</v>
      </c>
      <c r="D503">
        <f>IF(ISNUMBER(SEARCH(Eingabe!Schule,C503)),MAX($D$1:D502)+1,0)</f>
        <v>502</v>
      </c>
      <c r="E503" s="98" t="str">
        <f t="shared" si="14"/>
        <v>Zukunftsschule Alsterpalais (Stadtteilschule)</v>
      </c>
      <c r="F503" s="108" t="s">
        <v>149</v>
      </c>
      <c r="G503" s="108" t="s">
        <v>380</v>
      </c>
      <c r="H503" s="98" t="str">
        <f t="shared" si="15"/>
        <v>Stadtteilschule</v>
      </c>
      <c r="I503" s="108" t="s">
        <v>382</v>
      </c>
      <c r="J503" s="108">
        <v>8502</v>
      </c>
      <c r="L503" t="str">
        <f>IFERROR(VLOOKUP(ROWS($L$2:L503),$D$2:$E$600,2,0),"")</f>
        <v>Zukunftsschule Alsterpalais (Stadtteilschule)</v>
      </c>
    </row>
    <row r="504" spans="1:12" ht="13.8" thickTop="1" x14ac:dyDescent="0.25">
      <c r="A504" s="107">
        <v>5921</v>
      </c>
      <c r="B504" s="107">
        <v>0</v>
      </c>
      <c r="C504" s="107" t="s">
        <v>847</v>
      </c>
      <c r="D504">
        <f>IF(ISNUMBER(SEARCH(Eingabe!Schule,C504)),MAX($D$1:D503)+1,0)</f>
        <v>503</v>
      </c>
      <c r="E504" s="98" t="str">
        <f t="shared" si="14"/>
        <v>Berufliche Schule Anckelmannstraße (BS 01)</v>
      </c>
      <c r="F504" s="107" t="s">
        <v>1106</v>
      </c>
      <c r="G504" s="107" t="s">
        <v>1143</v>
      </c>
      <c r="H504" s="98" t="str">
        <f t="shared" si="15"/>
        <v/>
      </c>
      <c r="I504" s="107" t="s">
        <v>1150</v>
      </c>
      <c r="J504" s="107">
        <v>5921</v>
      </c>
      <c r="L504" t="str">
        <f>IFERROR(VLOOKUP(ROWS($L$2:L504),$D$2:$E$600,2,0),"")</f>
        <v>Berufliche Schule Anckelmannstraße (BS 01)</v>
      </c>
    </row>
    <row r="505" spans="1:12" ht="20.399999999999999" x14ac:dyDescent="0.25">
      <c r="A505" s="108">
        <v>5926</v>
      </c>
      <c r="B505" s="108">
        <v>0</v>
      </c>
      <c r="C505" s="108" t="s">
        <v>848</v>
      </c>
      <c r="D505">
        <f>IF(ISNUMBER(SEARCH(Eingabe!Schule,C505)),MAX($D$1:D504)+1,0)</f>
        <v>504</v>
      </c>
      <c r="E505" s="98" t="str">
        <f t="shared" si="14"/>
        <v>Berufliche Schule für Wirtschaft und Handel Hamburg - Mitte (BS 02)</v>
      </c>
      <c r="F505" s="108" t="s">
        <v>1106</v>
      </c>
      <c r="G505" s="108" t="s">
        <v>1143</v>
      </c>
      <c r="H505" s="98" t="str">
        <f t="shared" si="15"/>
        <v/>
      </c>
      <c r="I505" s="108" t="s">
        <v>1150</v>
      </c>
      <c r="J505" s="108">
        <v>5926</v>
      </c>
      <c r="L505" t="str">
        <f>IFERROR(VLOOKUP(ROWS($L$2:L505),$D$2:$E$600,2,0),"")</f>
        <v>Berufliche Schule für Wirtschaft und Handel Hamburg - Mitte (BS 02)</v>
      </c>
    </row>
    <row r="506" spans="1:12" ht="20.399999999999999" x14ac:dyDescent="0.25">
      <c r="A506" s="108">
        <v>5911</v>
      </c>
      <c r="B506" s="108">
        <v>0</v>
      </c>
      <c r="C506" s="108" t="s">
        <v>849</v>
      </c>
      <c r="D506">
        <f>IF(ISNUMBER(SEARCH(Eingabe!Schule,C506)),MAX($D$1:D505)+1,0)</f>
        <v>505</v>
      </c>
      <c r="E506" s="98" t="str">
        <f t="shared" ref="E506:E569" si="16">IF(OR(B506&gt;0,B507&gt;0),C506&amp;", Standort: "&amp;F506,C506)</f>
        <v>Berufliche Schule Hotellerie, Gastronomie und Lebensmittelhandwerk (BS 03), Standort: Angerstraße</v>
      </c>
      <c r="F506" s="108" t="s">
        <v>1107</v>
      </c>
      <c r="G506" s="108" t="s">
        <v>1143</v>
      </c>
      <c r="H506" s="98" t="str">
        <f t="shared" si="15"/>
        <v/>
      </c>
      <c r="I506" s="108" t="s">
        <v>1151</v>
      </c>
      <c r="J506" s="108">
        <v>5911</v>
      </c>
      <c r="L506" t="str">
        <f>IFERROR(VLOOKUP(ROWS($L$2:L506),$D$2:$E$600,2,0),"")</f>
        <v>Berufliche Schule Hotellerie, Gastronomie und Lebensmittelhandwerk (BS 03), Standort: Angerstraße</v>
      </c>
    </row>
    <row r="507" spans="1:12" ht="20.399999999999999" x14ac:dyDescent="0.25">
      <c r="A507" s="108">
        <v>5911</v>
      </c>
      <c r="B507" s="108">
        <v>1</v>
      </c>
      <c r="C507" s="108" t="s">
        <v>849</v>
      </c>
      <c r="D507">
        <f>IF(ISNUMBER(SEARCH(Eingabe!Schule,C507)),MAX($D$1:D506)+1,0)</f>
        <v>506</v>
      </c>
      <c r="E507" s="98" t="str">
        <f t="shared" si="16"/>
        <v>Berufliche Schule Hotellerie, Gastronomie und Lebensmittelhandwerk (BS 03), Standort: Angerstraße</v>
      </c>
      <c r="F507" s="108" t="s">
        <v>1107</v>
      </c>
      <c r="G507" s="108" t="s">
        <v>1143</v>
      </c>
      <c r="H507" s="98" t="str">
        <f t="shared" si="15"/>
        <v/>
      </c>
      <c r="I507" s="108" t="s">
        <v>1151</v>
      </c>
      <c r="J507" s="108">
        <v>5911</v>
      </c>
      <c r="L507" t="str">
        <f>IFERROR(VLOOKUP(ROWS($L$2:L507),$D$2:$E$600,2,0),"")</f>
        <v>Berufliche Schule Hotellerie, Gastronomie und Lebensmittelhandwerk (BS 03), Standort: Angerstraße</v>
      </c>
    </row>
    <row r="508" spans="1:12" ht="20.399999999999999" x14ac:dyDescent="0.25">
      <c r="A508" s="108">
        <v>5901</v>
      </c>
      <c r="B508" s="108">
        <v>0</v>
      </c>
      <c r="C508" s="108" t="s">
        <v>850</v>
      </c>
      <c r="D508">
        <f>IF(ISNUMBER(SEARCH(Eingabe!Schule,C508)),MAX($D$1:D507)+1,0)</f>
        <v>507</v>
      </c>
      <c r="E508" s="98" t="str">
        <f t="shared" si="16"/>
        <v>Berufliche Schule Stahl- und Maschinenbau (BS 04)</v>
      </c>
      <c r="F508" s="108" t="s">
        <v>1107</v>
      </c>
      <c r="G508" s="108" t="s">
        <v>1143</v>
      </c>
      <c r="H508" s="98" t="str">
        <f t="shared" si="15"/>
        <v/>
      </c>
      <c r="I508" s="108" t="s">
        <v>1152</v>
      </c>
      <c r="J508" s="108">
        <v>5901</v>
      </c>
      <c r="L508" t="str">
        <f>IFERROR(VLOOKUP(ROWS($L$2:L508),$D$2:$E$600,2,0),"")</f>
        <v>Berufliche Schule Stahl- und Maschinenbau (BS 04)</v>
      </c>
    </row>
    <row r="509" spans="1:12" ht="20.399999999999999" x14ac:dyDescent="0.25">
      <c r="A509" s="108">
        <v>5913</v>
      </c>
      <c r="B509" s="108">
        <v>0</v>
      </c>
      <c r="C509" s="108" t="s">
        <v>851</v>
      </c>
      <c r="D509">
        <f>IF(ISNUMBER(SEARCH(Eingabe!Schule,C509)),MAX($D$1:D508)+1,0)</f>
        <v>508</v>
      </c>
      <c r="E509" s="98" t="str">
        <f t="shared" si="16"/>
        <v>Berufliche Schule Chemie, Biologie, Pharmazie, Agrarwirtschaft (BS 06)</v>
      </c>
      <c r="F509" s="108" t="s">
        <v>1108</v>
      </c>
      <c r="G509" s="108" t="s">
        <v>1143</v>
      </c>
      <c r="H509" s="98" t="str">
        <f t="shared" si="15"/>
        <v/>
      </c>
      <c r="I509" s="108" t="s">
        <v>1152</v>
      </c>
      <c r="J509" s="108">
        <v>5913</v>
      </c>
      <c r="L509" t="str">
        <f>IFERROR(VLOOKUP(ROWS($L$2:L509),$D$2:$E$600,2,0),"")</f>
        <v>Berufliche Schule Chemie, Biologie, Pharmazie, Agrarwirtschaft (BS 06)</v>
      </c>
    </row>
    <row r="510" spans="1:12" ht="20.399999999999999" x14ac:dyDescent="0.25">
      <c r="A510" s="108">
        <v>5962</v>
      </c>
      <c r="B510" s="108">
        <v>0</v>
      </c>
      <c r="C510" s="108" t="s">
        <v>852</v>
      </c>
      <c r="D510">
        <f>IF(ISNUMBER(SEARCH(Eingabe!Schule,C510)),MAX($D$1:D509)+1,0)</f>
        <v>509</v>
      </c>
      <c r="E510" s="98" t="str">
        <f t="shared" si="16"/>
        <v>Berufliche Schule Wirtschaft, Verkehrstechnik und Berufsvorbereitung – Bergedorf (BS 07)</v>
      </c>
      <c r="F510" s="108" t="s">
        <v>1108</v>
      </c>
      <c r="G510" s="108" t="s">
        <v>1143</v>
      </c>
      <c r="H510" s="98" t="str">
        <f t="shared" si="15"/>
        <v/>
      </c>
      <c r="I510" s="108" t="s">
        <v>1150</v>
      </c>
      <c r="J510" s="108">
        <v>5962</v>
      </c>
      <c r="L510" t="str">
        <f>IFERROR(VLOOKUP(ROWS($L$2:L510),$D$2:$E$600,2,0),"")</f>
        <v>Berufliche Schule Wirtschaft, Verkehrstechnik und Berufsvorbereitung – Bergedorf (BS 07)</v>
      </c>
    </row>
    <row r="511" spans="1:12" ht="20.399999999999999" x14ac:dyDescent="0.25">
      <c r="A511" s="108">
        <v>5919</v>
      </c>
      <c r="B511" s="108">
        <v>0</v>
      </c>
      <c r="C511" s="108" t="s">
        <v>853</v>
      </c>
      <c r="D511">
        <f>IF(ISNUMBER(SEARCH(Eingabe!Schule,C511)),MAX($D$1:D510)+1,0)</f>
        <v>510</v>
      </c>
      <c r="E511" s="98" t="str">
        <f t="shared" si="16"/>
        <v>Berufliche Schule Bautechnik (BS 08)</v>
      </c>
      <c r="F511" s="108" t="s">
        <v>244</v>
      </c>
      <c r="G511" s="108" t="s">
        <v>1143</v>
      </c>
      <c r="H511" s="98" t="str">
        <f t="shared" si="15"/>
        <v/>
      </c>
      <c r="I511" s="108" t="s">
        <v>1152</v>
      </c>
      <c r="J511" s="108">
        <v>5919</v>
      </c>
      <c r="L511" t="str">
        <f>IFERROR(VLOOKUP(ROWS($L$2:L511),$D$2:$E$600,2,0),"")</f>
        <v>Berufliche Schule Bautechnik (BS 08)</v>
      </c>
    </row>
    <row r="512" spans="1:12" ht="20.399999999999999" x14ac:dyDescent="0.25">
      <c r="A512" s="108">
        <v>5938</v>
      </c>
      <c r="B512" s="108">
        <v>0</v>
      </c>
      <c r="C512" s="108" t="s">
        <v>854</v>
      </c>
      <c r="D512">
        <f>IF(ISNUMBER(SEARCH(Eingabe!Schule,C512)),MAX($D$1:D511)+1,0)</f>
        <v>511</v>
      </c>
      <c r="E512" s="98" t="str">
        <f t="shared" si="16"/>
        <v>Berufliche Schule für Logistik, Schifffahrt und Touristik (BS 09), Standort: Bei der Hauptfeuerwache</v>
      </c>
      <c r="F512" s="108" t="s">
        <v>1109</v>
      </c>
      <c r="G512" s="108" t="s">
        <v>1143</v>
      </c>
      <c r="H512" s="98" t="str">
        <f t="shared" si="15"/>
        <v/>
      </c>
      <c r="I512" s="108" t="s">
        <v>1150</v>
      </c>
      <c r="J512" s="108">
        <v>5938</v>
      </c>
      <c r="L512" t="str">
        <f>IFERROR(VLOOKUP(ROWS($L$2:L512),$D$2:$E$600,2,0),"")</f>
        <v>Berufliche Schule für Logistik, Schifffahrt und Touristik (BS 09), Standort: Bei der Hauptfeuerwache</v>
      </c>
    </row>
    <row r="513" spans="1:12" ht="20.399999999999999" x14ac:dyDescent="0.25">
      <c r="A513" s="108">
        <v>5938</v>
      </c>
      <c r="B513" s="108">
        <v>2</v>
      </c>
      <c r="C513" s="108" t="s">
        <v>854</v>
      </c>
      <c r="D513">
        <f>IF(ISNUMBER(SEARCH(Eingabe!Schule,C513)),MAX($D$1:D512)+1,0)</f>
        <v>512</v>
      </c>
      <c r="E513" s="98" t="str">
        <f t="shared" si="16"/>
        <v>Berufliche Schule für Logistik, Schifffahrt und Touristik (BS 09), Standort: Holstenwall</v>
      </c>
      <c r="F513" s="108" t="s">
        <v>1110</v>
      </c>
      <c r="G513" s="108" t="s">
        <v>1143</v>
      </c>
      <c r="H513" s="98" t="str">
        <f t="shared" si="15"/>
        <v/>
      </c>
      <c r="I513" s="108" t="s">
        <v>1150</v>
      </c>
      <c r="J513" s="108">
        <v>5938</v>
      </c>
      <c r="L513" t="str">
        <f>IFERROR(VLOOKUP(ROWS($L$2:L513),$D$2:$E$600,2,0),"")</f>
        <v>Berufliche Schule für Logistik, Schifffahrt und Touristik (BS 09), Standort: Holstenwall</v>
      </c>
    </row>
    <row r="514" spans="1:12" ht="20.399999999999999" x14ac:dyDescent="0.25">
      <c r="A514" s="108">
        <v>5915</v>
      </c>
      <c r="B514" s="108">
        <v>0</v>
      </c>
      <c r="C514" s="108" t="s">
        <v>855</v>
      </c>
      <c r="D514">
        <f>IF(ISNUMBER(SEARCH(Eingabe!Schule,C514)),MAX($D$1:D513)+1,0)</f>
        <v>513</v>
      </c>
      <c r="E514" s="98" t="str">
        <f t="shared" si="16"/>
        <v>Berufliche Schule Gesundheit Luftfahrt Technik (BS 10)</v>
      </c>
      <c r="F514" s="108" t="s">
        <v>1111</v>
      </c>
      <c r="G514" s="108" t="s">
        <v>1143</v>
      </c>
      <c r="H514" s="98" t="str">
        <f t="shared" si="15"/>
        <v/>
      </c>
      <c r="I514" s="108" t="s">
        <v>1152</v>
      </c>
      <c r="J514" s="108">
        <v>5915</v>
      </c>
      <c r="L514" t="str">
        <f>IFERROR(VLOOKUP(ROWS($L$2:L514),$D$2:$E$600,2,0),"")</f>
        <v>Berufliche Schule Gesundheit Luftfahrt Technik (BS 10)</v>
      </c>
    </row>
    <row r="515" spans="1:12" ht="20.399999999999999" x14ac:dyDescent="0.25">
      <c r="A515" s="108">
        <v>5936</v>
      </c>
      <c r="B515" s="108">
        <v>0</v>
      </c>
      <c r="C515" s="108" t="s">
        <v>856</v>
      </c>
      <c r="D515">
        <f>IF(ISNUMBER(SEARCH(Eingabe!Schule,C515)),MAX($D$1:D514)+1,0)</f>
        <v>514</v>
      </c>
      <c r="E515" s="98" t="str">
        <f t="shared" si="16"/>
        <v>Berufliche Schule für Banken, Versicherungen und Recht mit Beruflichem Gymnasium St. Pauli (BS 11)</v>
      </c>
      <c r="F515" s="108" t="s">
        <v>1104</v>
      </c>
      <c r="G515" s="108" t="s">
        <v>1143</v>
      </c>
      <c r="H515" s="98" t="str">
        <f t="shared" ref="H515:H578" si="17">IF(G515="Grundschulen","Grundschule",IF(G515="Sonderschulen","Sonderschule",IF(G515="Stadtteilschulen","Stadtteilschule",IF(G515="Gymnasien","Gymnasium",""))))</f>
        <v/>
      </c>
      <c r="I515" s="108" t="s">
        <v>1153</v>
      </c>
      <c r="J515" s="108">
        <v>5936</v>
      </c>
      <c r="L515" t="str">
        <f>IFERROR(VLOOKUP(ROWS($L$2:L515),$D$2:$E$600,2,0),"")</f>
        <v>Berufliche Schule für Banken, Versicherungen und Recht mit Beruflichem Gymnasium St. Pauli (BS 11)</v>
      </c>
    </row>
    <row r="516" spans="1:12" ht="13.2" x14ac:dyDescent="0.25">
      <c r="A516" s="108">
        <v>5959</v>
      </c>
      <c r="B516" s="108">
        <v>0</v>
      </c>
      <c r="C516" s="108" t="s">
        <v>857</v>
      </c>
      <c r="D516">
        <f>IF(ISNUMBER(SEARCH(Eingabe!Schule,C516)),MAX($D$1:D515)+1,0)</f>
        <v>515</v>
      </c>
      <c r="E516" s="98" t="str">
        <f t="shared" si="16"/>
        <v>Berufliche Schule Burgstraße (BS 12), Standort: Burgstraße</v>
      </c>
      <c r="F516" s="108" t="s">
        <v>1112</v>
      </c>
      <c r="G516" s="108" t="s">
        <v>1143</v>
      </c>
      <c r="H516" s="98" t="str">
        <f t="shared" si="17"/>
        <v/>
      </c>
      <c r="I516" s="108" t="s">
        <v>1154</v>
      </c>
      <c r="J516" s="108">
        <v>5959</v>
      </c>
      <c r="L516" t="str">
        <f>IFERROR(VLOOKUP(ROWS($L$2:L516),$D$2:$E$600,2,0),"")</f>
        <v>Berufliche Schule Burgstraße (BS 12), Standort: Burgstraße</v>
      </c>
    </row>
    <row r="517" spans="1:12" ht="13.2" x14ac:dyDescent="0.25">
      <c r="A517" s="108">
        <v>5959</v>
      </c>
      <c r="B517" s="108">
        <v>2</v>
      </c>
      <c r="C517" s="108" t="s">
        <v>857</v>
      </c>
      <c r="D517">
        <f>IF(ISNUMBER(SEARCH(Eingabe!Schule,C517)),MAX($D$1:D516)+1,0)</f>
        <v>516</v>
      </c>
      <c r="E517" s="98" t="str">
        <f t="shared" si="16"/>
        <v>Berufliche Schule Burgstraße (BS 12), Standort: Hinrichsenstraße</v>
      </c>
      <c r="F517" s="108" t="s">
        <v>1113</v>
      </c>
      <c r="G517" s="108" t="s">
        <v>1143</v>
      </c>
      <c r="H517" s="98" t="str">
        <f t="shared" si="17"/>
        <v/>
      </c>
      <c r="I517" s="108" t="s">
        <v>1154</v>
      </c>
      <c r="J517" s="108">
        <v>5959</v>
      </c>
      <c r="L517" t="str">
        <f>IFERROR(VLOOKUP(ROWS($L$2:L517),$D$2:$E$600,2,0),"")</f>
        <v>Berufliche Schule Burgstraße (BS 12), Standort: Hinrichsenstraße</v>
      </c>
    </row>
    <row r="518" spans="1:12" ht="20.399999999999999" x14ac:dyDescent="0.25">
      <c r="A518" s="108">
        <v>5902</v>
      </c>
      <c r="B518" s="108">
        <v>0</v>
      </c>
      <c r="C518" s="108" t="s">
        <v>858</v>
      </c>
      <c r="D518">
        <f>IF(ISNUMBER(SEARCH(Eingabe!Schule,C518)),MAX($D$1:D517)+1,0)</f>
        <v>517</v>
      </c>
      <c r="E518" s="98" t="str">
        <f t="shared" si="16"/>
        <v>Berufliche Schule Anlagen- und Konstruktionstechnik am Inselpark (BS 13)</v>
      </c>
      <c r="F518" s="108" t="s">
        <v>1114</v>
      </c>
      <c r="G518" s="108" t="s">
        <v>1143</v>
      </c>
      <c r="H518" s="98" t="str">
        <f t="shared" si="17"/>
        <v/>
      </c>
      <c r="I518" s="108" t="s">
        <v>1155</v>
      </c>
      <c r="J518" s="108">
        <v>5902</v>
      </c>
      <c r="L518" t="str">
        <f>IFERROR(VLOOKUP(ROWS($L$2:L518),$D$2:$E$600,2,0),"")</f>
        <v>Berufliche Schule Anlagen- und Konstruktionstechnik am Inselpark (BS 13)</v>
      </c>
    </row>
    <row r="519" spans="1:12" ht="20.399999999999999" x14ac:dyDescent="0.25">
      <c r="A519" s="108">
        <v>5918</v>
      </c>
      <c r="B519" s="108">
        <v>0</v>
      </c>
      <c r="C519" s="108" t="s">
        <v>859</v>
      </c>
      <c r="D519">
        <f>IF(ISNUMBER(SEARCH(Eingabe!Schule,C519)),MAX($D$1:D518)+1,0)</f>
        <v>518</v>
      </c>
      <c r="E519" s="98" t="str">
        <f t="shared" si="16"/>
        <v>Berufliche Schule ITECH Elbinsel Wilhelmsburg (BS 14)</v>
      </c>
      <c r="F519" s="108" t="s">
        <v>1114</v>
      </c>
      <c r="G519" s="108" t="s">
        <v>1143</v>
      </c>
      <c r="H519" s="98" t="str">
        <f t="shared" si="17"/>
        <v/>
      </c>
      <c r="I519" s="108" t="s">
        <v>1156</v>
      </c>
      <c r="J519" s="108">
        <v>5918</v>
      </c>
      <c r="L519" t="str">
        <f>IFERROR(VLOOKUP(ROWS($L$2:L519),$D$2:$E$600,2,0),"")</f>
        <v>Berufliche Schule ITECH Elbinsel Wilhelmsburg (BS 14)</v>
      </c>
    </row>
    <row r="520" spans="1:12" ht="20.399999999999999" x14ac:dyDescent="0.25">
      <c r="A520" s="108">
        <v>5954</v>
      </c>
      <c r="B520" s="108">
        <v>0</v>
      </c>
      <c r="C520" s="108" t="s">
        <v>860</v>
      </c>
      <c r="D520">
        <f>IF(ISNUMBER(SEARCH(Eingabe!Schule,C520)),MAX($D$1:D519)+1,0)</f>
        <v>519</v>
      </c>
      <c r="E520" s="98" t="str">
        <f t="shared" si="16"/>
        <v>Berufliche Schule für medizinische Fachberufe auf der Elbinsel Wilhelmsburg (BS 15)</v>
      </c>
      <c r="F520" s="108" t="s">
        <v>1114</v>
      </c>
      <c r="G520" s="108" t="s">
        <v>1143</v>
      </c>
      <c r="H520" s="98" t="str">
        <f t="shared" si="17"/>
        <v/>
      </c>
      <c r="I520" s="108" t="s">
        <v>1150</v>
      </c>
      <c r="J520" s="108">
        <v>5954</v>
      </c>
      <c r="L520" t="str">
        <f>IFERROR(VLOOKUP(ROWS($L$2:L520),$D$2:$E$600,2,0),"")</f>
        <v>Berufliche Schule für medizinische Fachberufe auf der Elbinsel Wilhelmsburg (BS 15)</v>
      </c>
    </row>
    <row r="521" spans="1:12" ht="20.399999999999999" x14ac:dyDescent="0.25">
      <c r="A521" s="108">
        <v>5909</v>
      </c>
      <c r="B521" s="108">
        <v>0</v>
      </c>
      <c r="C521" s="108" t="s">
        <v>861</v>
      </c>
      <c r="D521">
        <f>IF(ISNUMBER(SEARCH(Eingabe!Schule,C521)),MAX($D$1:D520)+1,0)</f>
        <v>520</v>
      </c>
      <c r="E521" s="98" t="str">
        <f t="shared" si="16"/>
        <v>Berufliche Schule Fahrzeugtechnik (BS 16)</v>
      </c>
      <c r="F521" s="108" t="s">
        <v>287</v>
      </c>
      <c r="G521" s="108" t="s">
        <v>1143</v>
      </c>
      <c r="H521" s="98" t="str">
        <f t="shared" si="17"/>
        <v/>
      </c>
      <c r="I521" s="108" t="s">
        <v>1152</v>
      </c>
      <c r="J521" s="108">
        <v>5909</v>
      </c>
      <c r="L521" t="str">
        <f>IFERROR(VLOOKUP(ROWS($L$2:L521),$D$2:$E$600,2,0),"")</f>
        <v>Berufliche Schule Fahrzeugtechnik (BS 16)</v>
      </c>
    </row>
    <row r="522" spans="1:12" ht="20.399999999999999" x14ac:dyDescent="0.25">
      <c r="A522" s="108">
        <v>5928</v>
      </c>
      <c r="B522" s="108">
        <v>0</v>
      </c>
      <c r="C522" s="108" t="s">
        <v>862</v>
      </c>
      <c r="D522">
        <f>IF(ISNUMBER(SEARCH(Eingabe!Schule,C522)),MAX($D$1:D521)+1,0)</f>
        <v>521</v>
      </c>
      <c r="E522" s="98" t="str">
        <f t="shared" si="16"/>
        <v>Berufliche Schule für Medien und Kommunikation (BS 17)</v>
      </c>
      <c r="F522" s="108" t="s">
        <v>1115</v>
      </c>
      <c r="G522" s="108" t="s">
        <v>1143</v>
      </c>
      <c r="H522" s="98" t="str">
        <f t="shared" si="17"/>
        <v/>
      </c>
      <c r="I522" s="108" t="s">
        <v>1156</v>
      </c>
      <c r="J522" s="108">
        <v>5928</v>
      </c>
      <c r="L522" t="str">
        <f>IFERROR(VLOOKUP(ROWS($L$2:L522),$D$2:$E$600,2,0),"")</f>
        <v>Berufliche Schule für Medien und Kommunikation (BS 17)</v>
      </c>
    </row>
    <row r="523" spans="1:12" ht="20.399999999999999" x14ac:dyDescent="0.25">
      <c r="A523" s="108">
        <v>5930</v>
      </c>
      <c r="B523" s="108">
        <v>0</v>
      </c>
      <c r="C523" s="108" t="s">
        <v>863</v>
      </c>
      <c r="D523">
        <f>IF(ISNUMBER(SEARCH(Eingabe!Schule,C523)),MAX($D$1:D522)+1,0)</f>
        <v>522</v>
      </c>
      <c r="E523" s="98" t="str">
        <f t="shared" si="16"/>
        <v>Berufliche Schule Hamburg-Harburg (BS 18)</v>
      </c>
      <c r="F523" s="108" t="s">
        <v>1116</v>
      </c>
      <c r="G523" s="108" t="s">
        <v>1143</v>
      </c>
      <c r="H523" s="98" t="str">
        <f t="shared" si="17"/>
        <v/>
      </c>
      <c r="I523" s="108" t="s">
        <v>1157</v>
      </c>
      <c r="J523" s="108">
        <v>5930</v>
      </c>
      <c r="L523" t="str">
        <f>IFERROR(VLOOKUP(ROWS($L$2:L523),$D$2:$E$600,2,0),"")</f>
        <v>Berufliche Schule Hamburg-Harburg (BS 18)</v>
      </c>
    </row>
    <row r="524" spans="1:12" ht="20.399999999999999" x14ac:dyDescent="0.25">
      <c r="A524" s="108">
        <v>5916</v>
      </c>
      <c r="B524" s="108">
        <v>0</v>
      </c>
      <c r="C524" s="108" t="s">
        <v>864</v>
      </c>
      <c r="D524">
        <f>IF(ISNUMBER(SEARCH(Eingabe!Schule,C524)),MAX($D$1:D523)+1,0)</f>
        <v>523</v>
      </c>
      <c r="E524" s="98" t="str">
        <f t="shared" si="16"/>
        <v>Berufliche Schule Farmsen Medien Technik (BS 19)</v>
      </c>
      <c r="F524" s="108" t="s">
        <v>390</v>
      </c>
      <c r="G524" s="108" t="s">
        <v>1143</v>
      </c>
      <c r="H524" s="98" t="str">
        <f t="shared" si="17"/>
        <v/>
      </c>
      <c r="I524" s="108" t="s">
        <v>1157</v>
      </c>
      <c r="J524" s="108">
        <v>5916</v>
      </c>
      <c r="L524" t="str">
        <f>IFERROR(VLOOKUP(ROWS($L$2:L524),$D$2:$E$600,2,0),"")</f>
        <v>Berufliche Schule Farmsen Medien Technik (BS 19)</v>
      </c>
    </row>
    <row r="525" spans="1:12" ht="20.399999999999999" x14ac:dyDescent="0.25">
      <c r="A525" s="108">
        <v>5964</v>
      </c>
      <c r="B525" s="108">
        <v>0</v>
      </c>
      <c r="C525" s="108" t="s">
        <v>865</v>
      </c>
      <c r="D525">
        <f>IF(ISNUMBER(SEARCH(Eingabe!Schule,C525)),MAX($D$1:D524)+1,0)</f>
        <v>524</v>
      </c>
      <c r="E525" s="98" t="str">
        <f t="shared" si="16"/>
        <v>Staatliche Fachschule für Sozialpädagogik Altona (BS 21), Standort: Max-Brauer-Allee</v>
      </c>
      <c r="F525" s="108" t="s">
        <v>259</v>
      </c>
      <c r="G525" s="108" t="s">
        <v>1143</v>
      </c>
      <c r="H525" s="98" t="str">
        <f t="shared" si="17"/>
        <v/>
      </c>
      <c r="I525" s="108" t="s">
        <v>1151</v>
      </c>
      <c r="J525" s="108">
        <v>5964</v>
      </c>
      <c r="L525" t="str">
        <f>IFERROR(VLOOKUP(ROWS($L$2:L525),$D$2:$E$600,2,0),"")</f>
        <v>Staatliche Fachschule für Sozialpädagogik Altona (BS 21), Standort: Max-Brauer-Allee</v>
      </c>
    </row>
    <row r="526" spans="1:12" ht="20.399999999999999" x14ac:dyDescent="0.25">
      <c r="A526" s="108">
        <v>5964</v>
      </c>
      <c r="B526" s="108">
        <v>2</v>
      </c>
      <c r="C526" s="108" t="s">
        <v>865</v>
      </c>
      <c r="D526">
        <f>IF(ISNUMBER(SEARCH(Eingabe!Schule,C526)),MAX($D$1:D525)+1,0)</f>
        <v>525</v>
      </c>
      <c r="E526" s="98" t="str">
        <f t="shared" si="16"/>
        <v>Staatliche Fachschule für Sozialpädagogik Altona (BS 21), Standort: Gerritstraße</v>
      </c>
      <c r="F526" s="108" t="s">
        <v>1117</v>
      </c>
      <c r="G526" s="108" t="s">
        <v>1143</v>
      </c>
      <c r="H526" s="98" t="str">
        <f t="shared" si="17"/>
        <v/>
      </c>
      <c r="I526" s="108" t="s">
        <v>1151</v>
      </c>
      <c r="J526" s="108">
        <v>5964</v>
      </c>
      <c r="L526" t="str">
        <f>IFERROR(VLOOKUP(ROWS($L$2:L526),$D$2:$E$600,2,0),"")</f>
        <v>Staatliche Fachschule für Sozialpädagogik Altona (BS 21), Standort: Gerritstraße</v>
      </c>
    </row>
    <row r="527" spans="1:12" ht="20.399999999999999" x14ac:dyDescent="0.25">
      <c r="A527" s="108">
        <v>5964</v>
      </c>
      <c r="B527" s="108">
        <v>3</v>
      </c>
      <c r="C527" s="108" t="s">
        <v>865</v>
      </c>
      <c r="D527">
        <f>IF(ISNUMBER(SEARCH(Eingabe!Schule,C527)),MAX($D$1:D526)+1,0)</f>
        <v>526</v>
      </c>
      <c r="E527" s="98" t="str">
        <f t="shared" si="16"/>
        <v>Staatliche Fachschule für Sozialpädagogik Altona (BS 21), Standort: Zeughausmarkt</v>
      </c>
      <c r="F527" s="108" t="s">
        <v>1118</v>
      </c>
      <c r="G527" s="108" t="s">
        <v>1143</v>
      </c>
      <c r="H527" s="98" t="str">
        <f t="shared" si="17"/>
        <v/>
      </c>
      <c r="I527" s="108" t="s">
        <v>1151</v>
      </c>
      <c r="J527" s="108">
        <v>5964</v>
      </c>
      <c r="L527" t="str">
        <f>IFERROR(VLOOKUP(ROWS($L$2:L527),$D$2:$E$600,2,0),"")</f>
        <v>Staatliche Fachschule für Sozialpädagogik Altona (BS 21), Standort: Zeughausmarkt</v>
      </c>
    </row>
    <row r="528" spans="1:12" ht="20.399999999999999" x14ac:dyDescent="0.25">
      <c r="A528" s="108">
        <v>5910</v>
      </c>
      <c r="B528" s="108">
        <v>0</v>
      </c>
      <c r="C528" s="108" t="s">
        <v>866</v>
      </c>
      <c r="D528">
        <f>IF(ISNUMBER(SEARCH(Eingabe!Schule,C528)),MAX($D$1:D527)+1,0)</f>
        <v>527</v>
      </c>
      <c r="E528" s="98" t="str">
        <f t="shared" si="16"/>
        <v>Berufliche Schule Energietechnik Altona (BS 22)</v>
      </c>
      <c r="F528" s="108" t="s">
        <v>1119</v>
      </c>
      <c r="G528" s="108" t="s">
        <v>1143</v>
      </c>
      <c r="H528" s="98" t="str">
        <f t="shared" si="17"/>
        <v/>
      </c>
      <c r="I528" s="108" t="s">
        <v>1152</v>
      </c>
      <c r="J528" s="108">
        <v>5910</v>
      </c>
      <c r="L528" t="str">
        <f>IFERROR(VLOOKUP(ROWS($L$2:L528),$D$2:$E$600,2,0),"")</f>
        <v>Berufliche Schule Energietechnik Altona (BS 22)</v>
      </c>
    </row>
    <row r="529" spans="1:12" ht="20.399999999999999" x14ac:dyDescent="0.25">
      <c r="A529" s="108">
        <v>5953</v>
      </c>
      <c r="B529" s="108">
        <v>0</v>
      </c>
      <c r="C529" s="108" t="s">
        <v>867</v>
      </c>
      <c r="D529">
        <f>IF(ISNUMBER(SEARCH(Eingabe!Schule,C529)),MAX($D$1:D528)+1,0)</f>
        <v>528</v>
      </c>
      <c r="E529" s="98" t="str">
        <f t="shared" si="16"/>
        <v>Berufliche Schule für Sozialpädagogik - Anna-Warburg-Schule (BS 23)</v>
      </c>
      <c r="F529" s="108" t="s">
        <v>1120</v>
      </c>
      <c r="G529" s="108" t="s">
        <v>1143</v>
      </c>
      <c r="H529" s="98" t="str">
        <f t="shared" si="17"/>
        <v/>
      </c>
      <c r="I529" s="108" t="s">
        <v>1158</v>
      </c>
      <c r="J529" s="108">
        <v>5953</v>
      </c>
      <c r="L529" t="str">
        <f>IFERROR(VLOOKUP(ROWS($L$2:L529),$D$2:$E$600,2,0),"")</f>
        <v>Berufliche Schule für Sozialpädagogik - Anna-Warburg-Schule (BS 23)</v>
      </c>
    </row>
    <row r="530" spans="1:12" ht="13.2" x14ac:dyDescent="0.25">
      <c r="A530" s="108">
        <v>5912</v>
      </c>
      <c r="B530" s="108">
        <v>0</v>
      </c>
      <c r="C530" s="108" t="s">
        <v>868</v>
      </c>
      <c r="D530">
        <f>IF(ISNUMBER(SEARCH(Eingabe!Schule,C530)),MAX($D$1:D529)+1,0)</f>
        <v>529</v>
      </c>
      <c r="E530" s="98" t="str">
        <f t="shared" si="16"/>
        <v>Berufliche Schule Eidelstedt (BS 24), Standort: Reichsbahnstraße</v>
      </c>
      <c r="F530" s="108" t="s">
        <v>1121</v>
      </c>
      <c r="G530" s="108" t="s">
        <v>1143</v>
      </c>
      <c r="H530" s="98" t="str">
        <f t="shared" si="17"/>
        <v/>
      </c>
      <c r="I530" s="108" t="s">
        <v>1159</v>
      </c>
      <c r="J530" s="108">
        <v>5912</v>
      </c>
      <c r="L530" t="str">
        <f>IFERROR(VLOOKUP(ROWS($L$2:L530),$D$2:$E$600,2,0),"")</f>
        <v>Berufliche Schule Eidelstedt (BS 24), Standort: Reichsbahnstraße</v>
      </c>
    </row>
    <row r="531" spans="1:12" ht="13.2" x14ac:dyDescent="0.25">
      <c r="A531" s="108">
        <v>5912</v>
      </c>
      <c r="B531" s="108">
        <v>1</v>
      </c>
      <c r="C531" s="108" t="s">
        <v>868</v>
      </c>
      <c r="D531">
        <f>IF(ISNUMBER(SEARCH(Eingabe!Schule,C531)),MAX($D$1:D530)+1,0)</f>
        <v>530</v>
      </c>
      <c r="E531" s="98" t="str">
        <f t="shared" si="16"/>
        <v>Berufliche Schule Eidelstedt (BS 24), Standort: Niekampsweg</v>
      </c>
      <c r="F531" s="108" t="s">
        <v>487</v>
      </c>
      <c r="G531" s="108" t="s">
        <v>1143</v>
      </c>
      <c r="H531" s="98" t="str">
        <f t="shared" si="17"/>
        <v/>
      </c>
      <c r="I531" s="108" t="s">
        <v>1159</v>
      </c>
      <c r="J531" s="108">
        <v>5912</v>
      </c>
      <c r="L531" t="str">
        <f>IFERROR(VLOOKUP(ROWS($L$2:L531),$D$2:$E$600,2,0),"")</f>
        <v>Berufliche Schule Eidelstedt (BS 24), Standort: Niekampsweg</v>
      </c>
    </row>
    <row r="532" spans="1:12" ht="20.399999999999999" x14ac:dyDescent="0.25">
      <c r="A532" s="108">
        <v>5906</v>
      </c>
      <c r="B532" s="108">
        <v>0</v>
      </c>
      <c r="C532" s="108" t="s">
        <v>869</v>
      </c>
      <c r="D532">
        <f>IF(ISNUMBER(SEARCH(Eingabe!Schule,C532)),MAX($D$1:D531)+1,0)</f>
        <v>531</v>
      </c>
      <c r="E532" s="98" t="str">
        <f t="shared" si="16"/>
        <v>Berufliche Schule Holz, Farbe, Textil (BS 25)</v>
      </c>
      <c r="F532" s="108" t="s">
        <v>1053</v>
      </c>
      <c r="G532" s="108" t="s">
        <v>1143</v>
      </c>
      <c r="H532" s="98" t="str">
        <f t="shared" si="17"/>
        <v/>
      </c>
      <c r="I532" s="108" t="s">
        <v>1152</v>
      </c>
      <c r="J532" s="108">
        <v>5906</v>
      </c>
      <c r="L532" t="str">
        <f>IFERROR(VLOOKUP(ROWS($L$2:L532),$D$2:$E$600,2,0),"")</f>
        <v>Berufliche Schule Holz, Farbe, Textil (BS 25)</v>
      </c>
    </row>
    <row r="533" spans="1:12" ht="20.399999999999999" x14ac:dyDescent="0.25">
      <c r="A533" s="108">
        <v>5932</v>
      </c>
      <c r="B533" s="108">
        <v>0</v>
      </c>
      <c r="C533" s="108" t="s">
        <v>870</v>
      </c>
      <c r="D533">
        <f>IF(ISNUMBER(SEARCH(Eingabe!Schule,C533)),MAX($D$1:D532)+1,0)</f>
        <v>532</v>
      </c>
      <c r="E533" s="98" t="str">
        <f t="shared" si="16"/>
        <v>Berufliche Schule für Wirtschaft Hamburg-Eimsbüttel (BS 26), Standort: Schlankreye</v>
      </c>
      <c r="F533" s="108" t="s">
        <v>1122</v>
      </c>
      <c r="G533" s="108" t="s">
        <v>1143</v>
      </c>
      <c r="H533" s="98" t="str">
        <f t="shared" si="17"/>
        <v/>
      </c>
      <c r="I533" s="108" t="s">
        <v>1160</v>
      </c>
      <c r="J533" s="108">
        <v>5932</v>
      </c>
      <c r="L533" t="str">
        <f>IFERROR(VLOOKUP(ROWS($L$2:L533),$D$2:$E$600,2,0),"")</f>
        <v>Berufliche Schule für Wirtschaft Hamburg-Eimsbüttel (BS 26), Standort: Schlankreye</v>
      </c>
    </row>
    <row r="534" spans="1:12" ht="20.399999999999999" x14ac:dyDescent="0.25">
      <c r="A534" s="108">
        <v>5932</v>
      </c>
      <c r="B534" s="108">
        <v>1</v>
      </c>
      <c r="C534" s="108" t="s">
        <v>870</v>
      </c>
      <c r="D534">
        <f>IF(ISNUMBER(SEARCH(Eingabe!Schule,C534)),MAX($D$1:D533)+1,0)</f>
        <v>533</v>
      </c>
      <c r="E534" s="98" t="str">
        <f t="shared" si="16"/>
        <v>Berufliche Schule für Wirtschaft Hamburg-Eimsbüttel (BS 26), Standort: Lutterothstraße</v>
      </c>
      <c r="F534" s="108" t="s">
        <v>1032</v>
      </c>
      <c r="G534" s="108" t="s">
        <v>1143</v>
      </c>
      <c r="H534" s="98" t="str">
        <f t="shared" si="17"/>
        <v/>
      </c>
      <c r="I534" s="108" t="s">
        <v>1160</v>
      </c>
      <c r="J534" s="108">
        <v>5932</v>
      </c>
      <c r="L534" t="str">
        <f>IFERROR(VLOOKUP(ROWS($L$2:L534),$D$2:$E$600,2,0),"")</f>
        <v>Berufliche Schule für Wirtschaft Hamburg-Eimsbüttel (BS 26), Standort: Lutterothstraße</v>
      </c>
    </row>
    <row r="535" spans="1:12" ht="20.399999999999999" x14ac:dyDescent="0.25">
      <c r="A535" s="108">
        <v>5907</v>
      </c>
      <c r="B535" s="108">
        <v>0</v>
      </c>
      <c r="C535" s="108" t="s">
        <v>871</v>
      </c>
      <c r="D535">
        <f>IF(ISNUMBER(SEARCH(Eingabe!Schule,C535)),MAX($D$1:D534)+1,0)</f>
        <v>534</v>
      </c>
      <c r="E535" s="98" t="str">
        <f t="shared" si="16"/>
        <v>Berufliche Schule gewerbliche Logistik und Sicherheit (BS 27)</v>
      </c>
      <c r="F535" s="108" t="s">
        <v>244</v>
      </c>
      <c r="G535" s="108" t="s">
        <v>1143</v>
      </c>
      <c r="H535" s="98" t="str">
        <f t="shared" si="17"/>
        <v/>
      </c>
      <c r="I535" s="108" t="s">
        <v>1150</v>
      </c>
      <c r="J535" s="108">
        <v>5907</v>
      </c>
      <c r="L535" t="str">
        <f>IFERROR(VLOOKUP(ROWS($L$2:L535),$D$2:$E$600,2,0),"")</f>
        <v>Berufliche Schule gewerbliche Logistik und Sicherheit (BS 27)</v>
      </c>
    </row>
    <row r="536" spans="1:12" ht="20.399999999999999" x14ac:dyDescent="0.25">
      <c r="A536" s="108">
        <v>5927</v>
      </c>
      <c r="B536" s="108">
        <v>0</v>
      </c>
      <c r="C536" s="108" t="s">
        <v>872</v>
      </c>
      <c r="D536">
        <f>IF(ISNUMBER(SEARCH(Eingabe!Schule,C536)),MAX($D$1:D535)+1,0)</f>
        <v>535</v>
      </c>
      <c r="E536" s="98" t="str">
        <f t="shared" si="16"/>
        <v>Berufliche Schule City Nord (BS 28)</v>
      </c>
      <c r="F536" s="108" t="s">
        <v>1123</v>
      </c>
      <c r="G536" s="108" t="s">
        <v>1143</v>
      </c>
      <c r="H536" s="98" t="str">
        <f t="shared" si="17"/>
        <v/>
      </c>
      <c r="I536" s="108" t="s">
        <v>1153</v>
      </c>
      <c r="J536" s="108">
        <v>5927</v>
      </c>
      <c r="L536" t="str">
        <f>IFERROR(VLOOKUP(ROWS($L$2:L536),$D$2:$E$600,2,0),"")</f>
        <v>Berufliche Schule City Nord (BS 28)</v>
      </c>
    </row>
    <row r="537" spans="1:12" ht="20.399999999999999" x14ac:dyDescent="0.25">
      <c r="A537" s="108">
        <v>5952</v>
      </c>
      <c r="B537" s="108">
        <v>0</v>
      </c>
      <c r="C537" s="108" t="s">
        <v>873</v>
      </c>
      <c r="D537">
        <f>IF(ISNUMBER(SEARCH(Eingabe!Schule,C537)),MAX($D$1:D536)+1,0)</f>
        <v>536</v>
      </c>
      <c r="E537" s="98" t="str">
        <f t="shared" si="16"/>
        <v>Berufliche Schule Uferstraße (BS 29)</v>
      </c>
      <c r="F537" s="108" t="s">
        <v>1124</v>
      </c>
      <c r="G537" s="108" t="s">
        <v>1143</v>
      </c>
      <c r="H537" s="98" t="str">
        <f t="shared" si="17"/>
        <v/>
      </c>
      <c r="I537" s="108" t="s">
        <v>1156</v>
      </c>
      <c r="J537" s="108">
        <v>5952</v>
      </c>
      <c r="L537" t="str">
        <f>IFERROR(VLOOKUP(ROWS($L$2:L537),$D$2:$E$600,2,0),"")</f>
        <v>Berufliche Schule Uferstraße (BS 29)</v>
      </c>
    </row>
    <row r="538" spans="1:12" ht="20.399999999999999" x14ac:dyDescent="0.25">
      <c r="A538" s="108">
        <v>5968</v>
      </c>
      <c r="B538" s="108">
        <v>0</v>
      </c>
      <c r="C538" s="108" t="s">
        <v>874</v>
      </c>
      <c r="D538">
        <f>IF(ISNUMBER(SEARCH(Eingabe!Schule,C538)),MAX($D$1:D537)+1,0)</f>
        <v>537</v>
      </c>
      <c r="E538" s="98" t="str">
        <f t="shared" si="16"/>
        <v>Staatliche Fachschule für Sozialpädagogik - Fröbelseminar - (BS 30), Standort: Wagnerstraße</v>
      </c>
      <c r="F538" s="108" t="s">
        <v>1125</v>
      </c>
      <c r="G538" s="108" t="s">
        <v>1143</v>
      </c>
      <c r="H538" s="98" t="str">
        <f t="shared" si="17"/>
        <v/>
      </c>
      <c r="I538" s="108" t="s">
        <v>1161</v>
      </c>
      <c r="J538" s="108">
        <v>5968</v>
      </c>
      <c r="L538" t="str">
        <f>IFERROR(VLOOKUP(ROWS($L$2:L538),$D$2:$E$600,2,0),"")</f>
        <v>Staatliche Fachschule für Sozialpädagogik - Fröbelseminar - (BS 30), Standort: Wagnerstraße</v>
      </c>
    </row>
    <row r="539" spans="1:12" ht="20.399999999999999" x14ac:dyDescent="0.25">
      <c r="A539" s="108">
        <v>5968</v>
      </c>
      <c r="B539" s="108">
        <v>3</v>
      </c>
      <c r="C539" s="108" t="s">
        <v>874</v>
      </c>
      <c r="D539">
        <f>IF(ISNUMBER(SEARCH(Eingabe!Schule,C539)),MAX($D$1:D538)+1,0)</f>
        <v>538</v>
      </c>
      <c r="E539" s="98" t="str">
        <f t="shared" si="16"/>
        <v>Staatliche Fachschule für Sozialpädagogik - Fröbelseminar - (BS 30), Standort: Uferstraße</v>
      </c>
      <c r="F539" s="108" t="s">
        <v>1124</v>
      </c>
      <c r="G539" s="108" t="s">
        <v>1143</v>
      </c>
      <c r="H539" s="98" t="str">
        <f t="shared" si="17"/>
        <v/>
      </c>
      <c r="I539" s="108" t="s">
        <v>1161</v>
      </c>
      <c r="J539" s="108">
        <v>5968</v>
      </c>
      <c r="L539" t="str">
        <f>IFERROR(VLOOKUP(ROWS($L$2:L539),$D$2:$E$600,2,0),"")</f>
        <v>Staatliche Fachschule für Sozialpädagogik - Fröbelseminar - (BS 30), Standort: Uferstraße</v>
      </c>
    </row>
    <row r="540" spans="1:12" ht="20.399999999999999" x14ac:dyDescent="0.25">
      <c r="A540" s="108">
        <v>5922</v>
      </c>
      <c r="B540" s="108">
        <v>0</v>
      </c>
      <c r="C540" s="108" t="s">
        <v>875</v>
      </c>
      <c r="D540">
        <f>IF(ISNUMBER(SEARCH(Eingabe!Schule,C540)),MAX($D$1:D539)+1,0)</f>
        <v>539</v>
      </c>
      <c r="E540" s="98" t="str">
        <f t="shared" si="16"/>
        <v>Berufliche Schule Am Lämmermarkt (BS 31)</v>
      </c>
      <c r="F540" s="108" t="s">
        <v>1126</v>
      </c>
      <c r="G540" s="108" t="s">
        <v>1143</v>
      </c>
      <c r="H540" s="98" t="str">
        <f t="shared" si="17"/>
        <v/>
      </c>
      <c r="I540" s="108" t="s">
        <v>1153</v>
      </c>
      <c r="J540" s="108">
        <v>5922</v>
      </c>
      <c r="L540" t="str">
        <f>IFERROR(VLOOKUP(ROWS($L$2:L540),$D$2:$E$600,2,0),"")</f>
        <v>Berufliche Schule Am Lämmermarkt (BS 31)</v>
      </c>
    </row>
    <row r="541" spans="1:12" ht="13.2" x14ac:dyDescent="0.25">
      <c r="A541" s="108">
        <v>5929</v>
      </c>
      <c r="B541" s="108">
        <v>0</v>
      </c>
      <c r="C541" s="108" t="s">
        <v>876</v>
      </c>
      <c r="D541">
        <f>IF(ISNUMBER(SEARCH(Eingabe!Schule,C541)),MAX($D$1:D540)+1,0)</f>
        <v>540</v>
      </c>
      <c r="E541" s="98" t="str">
        <f t="shared" si="16"/>
        <v>Berufliche Schule an der Landwehr (BS 32)</v>
      </c>
      <c r="F541" s="108" t="s">
        <v>1113</v>
      </c>
      <c r="G541" s="108" t="s">
        <v>1143</v>
      </c>
      <c r="H541" s="98" t="str">
        <f t="shared" si="17"/>
        <v/>
      </c>
      <c r="I541" s="108" t="s">
        <v>1162</v>
      </c>
      <c r="J541" s="108">
        <v>5929</v>
      </c>
      <c r="L541" t="str">
        <f>IFERROR(VLOOKUP(ROWS($L$2:L541),$D$2:$E$600,2,0),"")</f>
        <v>Berufliche Schule an der Landwehr (BS 32)</v>
      </c>
    </row>
    <row r="542" spans="1:12" ht="13.2" x14ac:dyDescent="0.25">
      <c r="A542" s="108">
        <v>7907</v>
      </c>
      <c r="B542" s="108">
        <v>0</v>
      </c>
      <c r="C542" s="108" t="s">
        <v>877</v>
      </c>
      <c r="D542">
        <f>IF(ISNUMBER(SEARCH(Eingabe!Schule,C542)),MAX($D$1:D541)+1,0)</f>
        <v>541</v>
      </c>
      <c r="E542" s="98" t="str">
        <f t="shared" si="16"/>
        <v>AfP-Akademie für Pflege gGmbH (AfP)</v>
      </c>
      <c r="F542" s="108" t="s">
        <v>1127</v>
      </c>
      <c r="G542" s="108" t="s">
        <v>1143</v>
      </c>
      <c r="H542" s="98" t="str">
        <f t="shared" si="17"/>
        <v/>
      </c>
      <c r="I542" s="108" t="s">
        <v>1163</v>
      </c>
      <c r="J542" s="108">
        <v>7907</v>
      </c>
      <c r="L542" t="str">
        <f>IFERROR(VLOOKUP(ROWS($L$2:L542),$D$2:$E$600,2,0),"")</f>
        <v>AfP-Akademie für Pflege gGmbH (AfP)</v>
      </c>
    </row>
    <row r="543" spans="1:12" ht="13.2" x14ac:dyDescent="0.25">
      <c r="A543" s="108">
        <v>7925</v>
      </c>
      <c r="B543" s="108">
        <v>0</v>
      </c>
      <c r="C543" s="108" t="s">
        <v>877</v>
      </c>
      <c r="D543">
        <f>IF(ISNUMBER(SEARCH(Eingabe!Schule,C543)),MAX($D$1:D542)+1,0)</f>
        <v>542</v>
      </c>
      <c r="E543" s="98" t="str">
        <f t="shared" si="16"/>
        <v>AfP-Akademie für Pflege gGmbH (AfP)</v>
      </c>
      <c r="F543" s="108" t="s">
        <v>1128</v>
      </c>
      <c r="G543" s="108" t="s">
        <v>1143</v>
      </c>
      <c r="H543" s="98" t="str">
        <f t="shared" si="17"/>
        <v/>
      </c>
      <c r="I543" s="108" t="s">
        <v>1163</v>
      </c>
      <c r="J543" s="108">
        <v>7925</v>
      </c>
      <c r="L543" t="str">
        <f>IFERROR(VLOOKUP(ROWS($L$2:L543),$D$2:$E$600,2,0),"")</f>
        <v>AfP-Akademie für Pflege gGmbH (AfP)</v>
      </c>
    </row>
    <row r="544" spans="1:12" ht="13.2" x14ac:dyDescent="0.25">
      <c r="A544" s="108">
        <v>7905</v>
      </c>
      <c r="B544" s="108">
        <v>0</v>
      </c>
      <c r="C544" s="108" t="s">
        <v>878</v>
      </c>
      <c r="D544">
        <f>IF(ISNUMBER(SEARCH(Eingabe!Schule,C544)),MAX($D$1:D543)+1,0)</f>
        <v>543</v>
      </c>
      <c r="E544" s="98" t="str">
        <f t="shared" si="16"/>
        <v>Altenpflegeschule Hamburg-Alstertal</v>
      </c>
      <c r="F544" s="108" t="s">
        <v>1016</v>
      </c>
      <c r="G544" s="108" t="s">
        <v>1143</v>
      </c>
      <c r="H544" s="98" t="str">
        <f t="shared" si="17"/>
        <v/>
      </c>
      <c r="I544" s="108" t="s">
        <v>1163</v>
      </c>
      <c r="J544" s="108">
        <v>7905</v>
      </c>
      <c r="L544" t="str">
        <f>IFERROR(VLOOKUP(ROWS($L$2:L544),$D$2:$E$600,2,0),"")</f>
        <v>Altenpflegeschule Hamburg-Alstertal</v>
      </c>
    </row>
    <row r="545" spans="1:12" ht="13.2" x14ac:dyDescent="0.25">
      <c r="A545" s="108">
        <v>7904</v>
      </c>
      <c r="B545" s="108">
        <v>0</v>
      </c>
      <c r="C545" s="108" t="s">
        <v>879</v>
      </c>
      <c r="D545">
        <f>IF(ISNUMBER(SEARCH(Eingabe!Schule,C545)),MAX($D$1:D544)+1,0)</f>
        <v>544</v>
      </c>
      <c r="E545" s="98" t="str">
        <f t="shared" si="16"/>
        <v>apm Pflegeschule Hamburg Eppendorf (apm)</v>
      </c>
      <c r="F545" s="108" t="s">
        <v>1129</v>
      </c>
      <c r="G545" s="108" t="s">
        <v>1143</v>
      </c>
      <c r="H545" s="98" t="str">
        <f t="shared" si="17"/>
        <v/>
      </c>
      <c r="I545" s="108" t="s">
        <v>1163</v>
      </c>
      <c r="J545" s="108">
        <v>7904</v>
      </c>
      <c r="L545" t="str">
        <f>IFERROR(VLOOKUP(ROWS($L$2:L545),$D$2:$E$600,2,0),"")</f>
        <v>apm Pflegeschule Hamburg Eppendorf (apm)</v>
      </c>
    </row>
    <row r="546" spans="1:12" ht="13.2" x14ac:dyDescent="0.25">
      <c r="A546" s="108">
        <v>7914</v>
      </c>
      <c r="B546" s="108">
        <v>0</v>
      </c>
      <c r="C546" s="108" t="s">
        <v>880</v>
      </c>
      <c r="D546">
        <f>IF(ISNUMBER(SEARCH(Eingabe!Schule,C546)),MAX($D$1:D545)+1,0)</f>
        <v>545</v>
      </c>
      <c r="E546" s="98" t="str">
        <f t="shared" si="16"/>
        <v>apm-Pflegeschule Hamburg Wandsbek (apmw)</v>
      </c>
      <c r="F546" s="108" t="s">
        <v>1129</v>
      </c>
      <c r="G546" s="108" t="s">
        <v>1143</v>
      </c>
      <c r="H546" s="98" t="str">
        <f t="shared" si="17"/>
        <v/>
      </c>
      <c r="I546" s="108" t="s">
        <v>1163</v>
      </c>
      <c r="J546" s="108">
        <v>7914</v>
      </c>
      <c r="L546" t="str">
        <f>IFERROR(VLOOKUP(ROWS($L$2:L546),$D$2:$E$600,2,0),"")</f>
        <v>apm-Pflegeschule Hamburg Wandsbek (apmw)</v>
      </c>
    </row>
    <row r="547" spans="1:12" ht="13.2" x14ac:dyDescent="0.25">
      <c r="A547" s="108">
        <v>7928</v>
      </c>
      <c r="B547" s="108">
        <v>0</v>
      </c>
      <c r="C547" s="108" t="s">
        <v>881</v>
      </c>
      <c r="D547">
        <f>IF(ISNUMBER(SEARCH(Eingabe!Schule,C547)),MAX($D$1:D546)+1,0)</f>
        <v>546</v>
      </c>
      <c r="E547" s="98" t="str">
        <f t="shared" si="16"/>
        <v>Bernd-Blindow-Schule Hamburg (B B)</v>
      </c>
      <c r="F547" s="108" t="s">
        <v>1130</v>
      </c>
      <c r="G547" s="108" t="s">
        <v>1143</v>
      </c>
      <c r="H547" s="98" t="str">
        <f t="shared" si="17"/>
        <v/>
      </c>
      <c r="I547" s="108" t="s">
        <v>1164</v>
      </c>
      <c r="J547" s="108">
        <v>7928</v>
      </c>
      <c r="L547" t="str">
        <f>IFERROR(VLOOKUP(ROWS($L$2:L547),$D$2:$E$600,2,0),"")</f>
        <v>Bernd-Blindow-Schule Hamburg (B B)</v>
      </c>
    </row>
    <row r="548" spans="1:12" ht="30.6" x14ac:dyDescent="0.25">
      <c r="A548" s="108">
        <v>7934</v>
      </c>
      <c r="B548" s="108">
        <v>0</v>
      </c>
      <c r="C548" s="108" t="s">
        <v>882</v>
      </c>
      <c r="D548">
        <f>IF(ISNUMBER(SEARCH(Eingabe!Schule,C548)),MAX($D$1:D547)+1,0)</f>
        <v>547</v>
      </c>
      <c r="E548" s="98" t="str">
        <f t="shared" si="16"/>
        <v>Campus29, Fachschule für Sozialpädagogik, Flachsland Zukunftsschulen gGmbH (Campus 29, Flachsland Zukunftsschulen)</v>
      </c>
      <c r="F548" s="108" t="s">
        <v>1131</v>
      </c>
      <c r="G548" s="108" t="s">
        <v>1143</v>
      </c>
      <c r="H548" s="98" t="str">
        <f t="shared" si="17"/>
        <v/>
      </c>
      <c r="I548" s="108" t="s">
        <v>1165</v>
      </c>
      <c r="J548" s="108">
        <v>7934</v>
      </c>
      <c r="L548" t="str">
        <f>IFERROR(VLOOKUP(ROWS($L$2:L548),$D$2:$E$600,2,0),"")</f>
        <v>Campus29, Fachschule für Sozialpädagogik, Flachsland Zukunftsschulen gGmbH (Campus 29, Flachsland Zukunftsschulen)</v>
      </c>
    </row>
    <row r="549" spans="1:12" ht="13.2" x14ac:dyDescent="0.25">
      <c r="A549" s="108">
        <v>7739</v>
      </c>
      <c r="B549" s="108">
        <v>0</v>
      </c>
      <c r="C549" s="108" t="s">
        <v>883</v>
      </c>
      <c r="D549">
        <f>IF(ISNUMBER(SEARCH(Eingabe!Schule,C549)),MAX($D$1:D548)+1,0)</f>
        <v>548</v>
      </c>
      <c r="E549" s="98" t="str">
        <f t="shared" si="16"/>
        <v>Erika Klütz Schule für Theatertanz und Tanzpädagogik</v>
      </c>
      <c r="F549" s="108" t="s">
        <v>437</v>
      </c>
      <c r="G549" s="108" t="s">
        <v>1143</v>
      </c>
      <c r="H549" s="98" t="str">
        <f t="shared" si="17"/>
        <v/>
      </c>
      <c r="I549" s="108" t="s">
        <v>1164</v>
      </c>
      <c r="J549" s="108">
        <v>7739</v>
      </c>
      <c r="L549" t="str">
        <f>IFERROR(VLOOKUP(ROWS($L$2:L549),$D$2:$E$600,2,0),"")</f>
        <v>Erika Klütz Schule für Theatertanz und Tanzpädagogik</v>
      </c>
    </row>
    <row r="550" spans="1:12" ht="20.399999999999999" x14ac:dyDescent="0.25">
      <c r="A550" s="108">
        <v>7726</v>
      </c>
      <c r="B550" s="108">
        <v>0</v>
      </c>
      <c r="C550" s="108" t="s">
        <v>884</v>
      </c>
      <c r="D550">
        <f>IF(ISNUMBER(SEARCH(Eingabe!Schule,C550)),MAX($D$1:D549)+1,0)</f>
        <v>549</v>
      </c>
      <c r="E550" s="98" t="str">
        <f t="shared" si="16"/>
        <v>Ev. Berufsschule für Pflege des Rauhen Hauses (Berufsschule für Gesundheits- und Pflegeassistenz)</v>
      </c>
      <c r="F550" s="108" t="s">
        <v>1130</v>
      </c>
      <c r="G550" s="108" t="s">
        <v>1143</v>
      </c>
      <c r="H550" s="98" t="str">
        <f t="shared" si="17"/>
        <v/>
      </c>
      <c r="I550" s="108" t="s">
        <v>1163</v>
      </c>
      <c r="J550" s="108">
        <v>7726</v>
      </c>
      <c r="L550" t="str">
        <f>IFERROR(VLOOKUP(ROWS($L$2:L550),$D$2:$E$600,2,0),"")</f>
        <v>Ev. Berufsschule für Pflege des Rauhen Hauses (Berufsschule für Gesundheits- und Pflegeassistenz)</v>
      </c>
    </row>
    <row r="551" spans="1:12" ht="20.399999999999999" x14ac:dyDescent="0.25">
      <c r="A551" s="108">
        <v>7724</v>
      </c>
      <c r="B551" s="108">
        <v>0</v>
      </c>
      <c r="C551" s="108" t="s">
        <v>885</v>
      </c>
      <c r="D551">
        <f>IF(ISNUMBER(SEARCH(Eingabe!Schule,C551)),MAX($D$1:D550)+1,0)</f>
        <v>550</v>
      </c>
      <c r="E551" s="98" t="str">
        <f t="shared" si="16"/>
        <v>Evangelische Berufsschule für Altenpflege des Rauhen Hauses</v>
      </c>
      <c r="F551" s="108" t="s">
        <v>1130</v>
      </c>
      <c r="G551" s="108" t="s">
        <v>1143</v>
      </c>
      <c r="H551" s="98" t="str">
        <f t="shared" si="17"/>
        <v/>
      </c>
      <c r="I551" s="108" t="s">
        <v>1163</v>
      </c>
      <c r="J551" s="108">
        <v>7724</v>
      </c>
      <c r="L551" t="str">
        <f>IFERROR(VLOOKUP(ROWS($L$2:L551),$D$2:$E$600,2,0),"")</f>
        <v>Evangelische Berufsschule für Altenpflege des Rauhen Hauses</v>
      </c>
    </row>
    <row r="552" spans="1:12" ht="20.399999999999999" x14ac:dyDescent="0.25">
      <c r="A552" s="108">
        <v>7720</v>
      </c>
      <c r="B552" s="108">
        <v>0</v>
      </c>
      <c r="C552" s="108" t="s">
        <v>886</v>
      </c>
      <c r="D552">
        <f>IF(ISNUMBER(SEARCH(Eingabe!Schule,C552)),MAX($D$1:D551)+1,0)</f>
        <v>551</v>
      </c>
      <c r="E552" s="98" t="str">
        <f t="shared" si="16"/>
        <v>Evangelische Fachschule für Sozialpädagogik Alten Eichen</v>
      </c>
      <c r="F552" s="108" t="s">
        <v>1132</v>
      </c>
      <c r="G552" s="108" t="s">
        <v>1143</v>
      </c>
      <c r="H552" s="98" t="str">
        <f t="shared" si="17"/>
        <v/>
      </c>
      <c r="I552" s="108" t="s">
        <v>1166</v>
      </c>
      <c r="J552" s="108">
        <v>7720</v>
      </c>
      <c r="L552" t="str">
        <f>IFERROR(VLOOKUP(ROWS($L$2:L552),$D$2:$E$600,2,0),"")</f>
        <v>Evangelische Fachschule für Sozialpädagogik Alten Eichen</v>
      </c>
    </row>
    <row r="553" spans="1:12" ht="20.399999999999999" x14ac:dyDescent="0.25">
      <c r="A553" s="108">
        <v>7721</v>
      </c>
      <c r="B553" s="108">
        <v>0</v>
      </c>
      <c r="C553" s="108" t="s">
        <v>887</v>
      </c>
      <c r="D553">
        <f>IF(ISNUMBER(SEARCH(Eingabe!Schule,C553)),MAX($D$1:D552)+1,0)</f>
        <v>552</v>
      </c>
      <c r="E553" s="98" t="str">
        <f t="shared" si="16"/>
        <v>Fachschule für soziale Arbeit Alsterdorf (HEP) (FS SA HEP)</v>
      </c>
      <c r="F553" s="108" t="s">
        <v>189</v>
      </c>
      <c r="G553" s="108" t="s">
        <v>1143</v>
      </c>
      <c r="H553" s="98" t="str">
        <f t="shared" si="17"/>
        <v/>
      </c>
      <c r="I553" s="108" t="s">
        <v>1165</v>
      </c>
      <c r="J553" s="108">
        <v>7721</v>
      </c>
      <c r="L553" t="str">
        <f>IFERROR(VLOOKUP(ROWS($L$2:L553),$D$2:$E$600,2,0),"")</f>
        <v>Fachschule für soziale Arbeit Alsterdorf (HEP) (FS SA HEP)</v>
      </c>
    </row>
    <row r="554" spans="1:12" ht="20.399999999999999" x14ac:dyDescent="0.25">
      <c r="A554" s="108">
        <v>7913</v>
      </c>
      <c r="B554" s="108">
        <v>0</v>
      </c>
      <c r="C554" s="108" t="s">
        <v>888</v>
      </c>
      <c r="D554">
        <f>IF(ISNUMBER(SEARCH(Eingabe!Schule,C554)),MAX($D$1:D553)+1,0)</f>
        <v>553</v>
      </c>
      <c r="E554" s="98" t="str">
        <f t="shared" si="16"/>
        <v>Fachschule für soziale Arbeit Alsterdorf (SPA) (FS SA SPA)</v>
      </c>
      <c r="F554" s="108" t="s">
        <v>189</v>
      </c>
      <c r="G554" s="108" t="s">
        <v>1143</v>
      </c>
      <c r="H554" s="98" t="str">
        <f t="shared" si="17"/>
        <v/>
      </c>
      <c r="I554" s="108" t="s">
        <v>1164</v>
      </c>
      <c r="J554" s="108">
        <v>7913</v>
      </c>
      <c r="L554" t="str">
        <f>IFERROR(VLOOKUP(ROWS($L$2:L554),$D$2:$E$600,2,0),"")</f>
        <v>Fachschule für soziale Arbeit Alsterdorf (SPA) (FS SA SPA)</v>
      </c>
    </row>
    <row r="555" spans="1:12" ht="20.399999999999999" x14ac:dyDescent="0.25">
      <c r="A555" s="108">
        <v>7936</v>
      </c>
      <c r="B555" s="108">
        <v>0</v>
      </c>
      <c r="C555" s="108" t="s">
        <v>889</v>
      </c>
      <c r="D555">
        <f>IF(ISNUMBER(SEARCH(Eingabe!Schule,C555)),MAX($D$1:D554)+1,0)</f>
        <v>554</v>
      </c>
      <c r="E555" s="98" t="str">
        <f t="shared" si="16"/>
        <v>Grone Akademie für Pflege- und Gesundheitsberufe Hamburg (GroAkPf)</v>
      </c>
      <c r="F555" s="108" t="s">
        <v>1133</v>
      </c>
      <c r="G555" s="108" t="s">
        <v>1143</v>
      </c>
      <c r="H555" s="98" t="str">
        <f t="shared" si="17"/>
        <v/>
      </c>
      <c r="I555" s="108" t="s">
        <v>1163</v>
      </c>
      <c r="J555" s="108">
        <v>7936</v>
      </c>
      <c r="L555" t="str">
        <f>IFERROR(VLOOKUP(ROWS($L$2:L555),$D$2:$E$600,2,0),"")</f>
        <v>Grone Akademie für Pflege- und Gesundheitsberufe Hamburg (GroAkPf)</v>
      </c>
    </row>
    <row r="556" spans="1:12" ht="20.399999999999999" x14ac:dyDescent="0.25">
      <c r="A556" s="108">
        <v>7927</v>
      </c>
      <c r="B556" s="108">
        <v>0</v>
      </c>
      <c r="C556" s="108" t="s">
        <v>890</v>
      </c>
      <c r="D556">
        <f>IF(ISNUMBER(SEARCH(Eingabe!Schule,C556)),MAX($D$1:D555)+1,0)</f>
        <v>555</v>
      </c>
      <c r="E556" s="98" t="str">
        <f t="shared" si="16"/>
        <v>Hamburger private Berufsfachschule für sozialpädagogische Assistenz</v>
      </c>
      <c r="F556" s="108" t="s">
        <v>244</v>
      </c>
      <c r="G556" s="108" t="s">
        <v>1143</v>
      </c>
      <c r="H556" s="98" t="str">
        <f t="shared" si="17"/>
        <v/>
      </c>
      <c r="I556" s="108" t="s">
        <v>1164</v>
      </c>
      <c r="J556" s="108">
        <v>7927</v>
      </c>
      <c r="L556" t="str">
        <f>IFERROR(VLOOKUP(ROWS($L$2:L556),$D$2:$E$600,2,0),"")</f>
        <v>Hamburger private Berufsfachschule für sozialpädagogische Assistenz</v>
      </c>
    </row>
    <row r="557" spans="1:12" ht="13.2" x14ac:dyDescent="0.25">
      <c r="A557" s="108">
        <v>7923</v>
      </c>
      <c r="B557" s="108">
        <v>0</v>
      </c>
      <c r="C557" s="108" t="s">
        <v>891</v>
      </c>
      <c r="D557">
        <f>IF(ISNUMBER(SEARCH(Eingabe!Schule,C557)),MAX($D$1:D556)+1,0)</f>
        <v>556</v>
      </c>
      <c r="E557" s="98" t="str">
        <f t="shared" si="16"/>
        <v>Hamburger private Fachschule für Sozialpädagogik</v>
      </c>
      <c r="F557" s="108" t="s">
        <v>244</v>
      </c>
      <c r="G557" s="108" t="s">
        <v>1143</v>
      </c>
      <c r="H557" s="98" t="str">
        <f t="shared" si="17"/>
        <v/>
      </c>
      <c r="I557" s="108" t="s">
        <v>1165</v>
      </c>
      <c r="J557" s="108">
        <v>7923</v>
      </c>
      <c r="L557" t="str">
        <f>IFERROR(VLOOKUP(ROWS($L$2:L557),$D$2:$E$600,2,0),"")</f>
        <v>Hamburger private Fachschule für Sozialpädagogik</v>
      </c>
    </row>
    <row r="558" spans="1:12" ht="30.6" x14ac:dyDescent="0.25">
      <c r="A558" s="108">
        <v>7746</v>
      </c>
      <c r="B558" s="108">
        <v>0</v>
      </c>
      <c r="C558" s="108" t="s">
        <v>892</v>
      </c>
      <c r="D558">
        <f>IF(ISNUMBER(SEARCH(Eingabe!Schule,C558)),MAX($D$1:D557)+1,0)</f>
        <v>557</v>
      </c>
      <c r="E558" s="98" t="str">
        <f t="shared" si="16"/>
        <v>Hamburger private Fremdsprachen-und Wirtschaftsschule-Berufsfachschule für kaufmännische Assistenz</v>
      </c>
      <c r="F558" s="108" t="s">
        <v>244</v>
      </c>
      <c r="G558" s="108" t="s">
        <v>1143</v>
      </c>
      <c r="H558" s="98" t="str">
        <f t="shared" si="17"/>
        <v/>
      </c>
      <c r="I558" s="108" t="s">
        <v>1164</v>
      </c>
      <c r="J558" s="108">
        <v>7746</v>
      </c>
      <c r="L558" t="str">
        <f>IFERROR(VLOOKUP(ROWS($L$2:L558),$D$2:$E$600,2,0),"")</f>
        <v>Hamburger private Fremdsprachen-und Wirtschaftsschule-Berufsfachschule für kaufmännische Assistenz</v>
      </c>
    </row>
    <row r="559" spans="1:12" ht="20.399999999999999" x14ac:dyDescent="0.25">
      <c r="A559" s="108">
        <v>7737</v>
      </c>
      <c r="B559" s="108">
        <v>0</v>
      </c>
      <c r="C559" s="108" t="s">
        <v>893</v>
      </c>
      <c r="D559">
        <f>IF(ISNUMBER(SEARCH(Eingabe!Schule,C559)),MAX($D$1:D558)+1,0)</f>
        <v>558</v>
      </c>
      <c r="E559" s="98" t="str">
        <f t="shared" si="16"/>
        <v>Heinze Akademie - Fachschule für Technik (Heinze Akademie)</v>
      </c>
      <c r="F559" s="108" t="s">
        <v>1134</v>
      </c>
      <c r="G559" s="108" t="s">
        <v>1143</v>
      </c>
      <c r="H559" s="98" t="str">
        <f t="shared" si="17"/>
        <v/>
      </c>
      <c r="I559" s="108" t="s">
        <v>1166</v>
      </c>
      <c r="J559" s="108">
        <v>7737</v>
      </c>
      <c r="L559" t="str">
        <f>IFERROR(VLOOKUP(ROWS($L$2:L559),$D$2:$E$600,2,0),"")</f>
        <v>Heinze Akademie - Fachschule für Technik (Heinze Akademie)</v>
      </c>
    </row>
    <row r="560" spans="1:12" ht="20.399999999999999" x14ac:dyDescent="0.25">
      <c r="A560" s="108">
        <v>7802</v>
      </c>
      <c r="B560" s="108">
        <v>0</v>
      </c>
      <c r="C560" s="108" t="s">
        <v>894</v>
      </c>
      <c r="D560">
        <f>IF(ISNUMBER(SEARCH(Eingabe!Schule,C560)),MAX($D$1:D559)+1,0)</f>
        <v>559</v>
      </c>
      <c r="E560" s="98" t="str">
        <f t="shared" si="16"/>
        <v>Höhere Handelsschule St. Georg (Privatschulpädagogische GmbH)</v>
      </c>
      <c r="F560" s="108" t="s">
        <v>231</v>
      </c>
      <c r="G560" s="108" t="s">
        <v>1143</v>
      </c>
      <c r="H560" s="98" t="str">
        <f t="shared" si="17"/>
        <v/>
      </c>
      <c r="I560" s="108" t="s">
        <v>1164</v>
      </c>
      <c r="J560" s="108">
        <v>7802</v>
      </c>
      <c r="L560" t="str">
        <f>IFERROR(VLOOKUP(ROWS($L$2:L560),$D$2:$E$600,2,0),"")</f>
        <v>Höhere Handelsschule St. Georg (Privatschulpädagogische GmbH)</v>
      </c>
    </row>
    <row r="561" spans="1:12" ht="13.2" x14ac:dyDescent="0.25">
      <c r="A561" s="108">
        <v>7738</v>
      </c>
      <c r="B561" s="108">
        <v>0</v>
      </c>
      <c r="C561" s="108" t="s">
        <v>895</v>
      </c>
      <c r="D561">
        <f>IF(ISNUMBER(SEARCH(Eingabe!Schule,C561)),MAX($D$1:D560)+1,0)</f>
        <v>560</v>
      </c>
      <c r="E561" s="98" t="str">
        <f t="shared" si="16"/>
        <v>Lola Rogge Schule</v>
      </c>
      <c r="F561" s="108" t="s">
        <v>1135</v>
      </c>
      <c r="G561" s="108" t="s">
        <v>1143</v>
      </c>
      <c r="H561" s="98" t="str">
        <f t="shared" si="17"/>
        <v/>
      </c>
      <c r="I561" s="108" t="s">
        <v>1164</v>
      </c>
      <c r="J561" s="108">
        <v>7738</v>
      </c>
      <c r="L561" t="str">
        <f>IFERROR(VLOOKUP(ROWS($L$2:L561),$D$2:$E$600,2,0),"")</f>
        <v>Lola Rogge Schule</v>
      </c>
    </row>
    <row r="562" spans="1:12" ht="20.399999999999999" x14ac:dyDescent="0.25">
      <c r="A562" s="108">
        <v>7704</v>
      </c>
      <c r="B562" s="108">
        <v>0</v>
      </c>
      <c r="C562" s="108" t="s">
        <v>896</v>
      </c>
      <c r="D562">
        <f>IF(ISNUMBER(SEARCH(Eingabe!Schule,C562)),MAX($D$1:D561)+1,0)</f>
        <v>561</v>
      </c>
      <c r="E562" s="98" t="str">
        <f t="shared" si="16"/>
        <v>Private Höhere Handelsschule Brecht (Brecht Handelsschule)</v>
      </c>
      <c r="F562" s="108" t="s">
        <v>362</v>
      </c>
      <c r="G562" s="108" t="s">
        <v>1143</v>
      </c>
      <c r="H562" s="98" t="str">
        <f t="shared" si="17"/>
        <v/>
      </c>
      <c r="I562" s="108" t="s">
        <v>1164</v>
      </c>
      <c r="J562" s="108">
        <v>7704</v>
      </c>
      <c r="L562" t="str">
        <f>IFERROR(VLOOKUP(ROWS($L$2:L562),$D$2:$E$600,2,0),"")</f>
        <v>Private Höhere Handelsschule Brecht (Brecht Handelsschule)</v>
      </c>
    </row>
    <row r="563" spans="1:12" ht="20.399999999999999" x14ac:dyDescent="0.25">
      <c r="A563" s="108">
        <v>7932</v>
      </c>
      <c r="B563" s="108">
        <v>0</v>
      </c>
      <c r="C563" s="108" t="s">
        <v>897</v>
      </c>
      <c r="D563">
        <f>IF(ISNUMBER(SEARCH(Eingabe!Schule,C563)),MAX($D$1:D562)+1,0)</f>
        <v>562</v>
      </c>
      <c r="E563" s="98" t="str">
        <f t="shared" si="16"/>
        <v>SterniPark Berufsfachschule für sozialpädagogische Assistenz (SterniPark)</v>
      </c>
      <c r="F563" s="108" t="s">
        <v>1136</v>
      </c>
      <c r="G563" s="108" t="s">
        <v>1143</v>
      </c>
      <c r="H563" s="98" t="str">
        <f t="shared" si="17"/>
        <v/>
      </c>
      <c r="I563" s="108" t="s">
        <v>1164</v>
      </c>
      <c r="J563" s="108">
        <v>7932</v>
      </c>
      <c r="L563" t="str">
        <f>IFERROR(VLOOKUP(ROWS($L$2:L563),$D$2:$E$600,2,0),"")</f>
        <v>SterniPark Berufsfachschule für sozialpädagogische Assistenz (SterniPark)</v>
      </c>
    </row>
    <row r="564" spans="1:12" ht="20.399999999999999" x14ac:dyDescent="0.25">
      <c r="A564" s="108">
        <v>7931</v>
      </c>
      <c r="B564" s="108">
        <v>0</v>
      </c>
      <c r="C564" s="108" t="s">
        <v>898</v>
      </c>
      <c r="D564">
        <f>IF(ISNUMBER(SEARCH(Eingabe!Schule,C564)),MAX($D$1:D563)+1,0)</f>
        <v>563</v>
      </c>
      <c r="E564" s="98" t="str">
        <f t="shared" si="16"/>
        <v>SterniPark Fachschule Sozialpädagogik für Erzieherinnen/Erzieher (SterniPark)</v>
      </c>
      <c r="F564" s="108" t="s">
        <v>1136</v>
      </c>
      <c r="G564" s="108" t="s">
        <v>1143</v>
      </c>
      <c r="H564" s="98" t="str">
        <f t="shared" si="17"/>
        <v/>
      </c>
      <c r="I564" s="108" t="s">
        <v>1165</v>
      </c>
      <c r="J564" s="108">
        <v>7931</v>
      </c>
      <c r="L564" t="str">
        <f>IFERROR(VLOOKUP(ROWS($L$2:L564),$D$2:$E$600,2,0),"")</f>
        <v>SterniPark Fachschule Sozialpädagogik für Erzieherinnen/Erzieher (SterniPark)</v>
      </c>
    </row>
    <row r="565" spans="1:12" ht="21" thickBot="1" x14ac:dyDescent="0.3">
      <c r="A565" s="108">
        <v>7930</v>
      </c>
      <c r="B565" s="108">
        <v>0</v>
      </c>
      <c r="C565" s="108" t="s">
        <v>899</v>
      </c>
      <c r="D565">
        <f>IF(ISNUMBER(SEARCH(Eingabe!Schule,C565)),MAX($D$1:D564)+1,0)</f>
        <v>564</v>
      </c>
      <c r="E565" s="98" t="str">
        <f t="shared" si="16"/>
        <v>Waldorf Berufsfachschule für sozialpädagogische Assistenz (WBFSsozPäd)</v>
      </c>
      <c r="F565" s="108" t="s">
        <v>1137</v>
      </c>
      <c r="G565" s="108" t="s">
        <v>1143</v>
      </c>
      <c r="H565" s="98" t="str">
        <f t="shared" si="17"/>
        <v/>
      </c>
      <c r="I565" s="108" t="s">
        <v>1166</v>
      </c>
      <c r="J565" s="108">
        <v>7930</v>
      </c>
      <c r="L565" t="str">
        <f>IFERROR(VLOOKUP(ROWS($L$2:L565),$D$2:$E$600,2,0),"")</f>
        <v>Waldorf Berufsfachschule für sozialpädagogische Assistenz (WBFSsozPäd)</v>
      </c>
    </row>
    <row r="566" spans="1:12" ht="21" thickTop="1" x14ac:dyDescent="0.25">
      <c r="A566" s="107">
        <v>5996</v>
      </c>
      <c r="B566" s="107">
        <v>0</v>
      </c>
      <c r="C566" s="107" t="s">
        <v>900</v>
      </c>
      <c r="D566">
        <f>IF(ISNUMBER(SEARCH(Eingabe!Schule,C566)),MAX($D$1:D565)+1,0)</f>
        <v>565</v>
      </c>
      <c r="E566" s="98" t="str">
        <f t="shared" si="16"/>
        <v>Hamburger Volkshochschule, Standort: Schanzenstraße</v>
      </c>
      <c r="F566" s="107" t="s">
        <v>1138</v>
      </c>
      <c r="G566" s="107" t="s">
        <v>900</v>
      </c>
      <c r="H566" s="98" t="str">
        <f t="shared" si="17"/>
        <v/>
      </c>
      <c r="I566" s="107"/>
      <c r="J566" s="107">
        <v>5996</v>
      </c>
      <c r="L566" t="str">
        <f>IFERROR(VLOOKUP(ROWS($L$2:L566),$D$2:$E$600,2,0),"")</f>
        <v>Hamburger Volkshochschule, Standort: Schanzenstraße</v>
      </c>
    </row>
    <row r="567" spans="1:12" ht="20.399999999999999" x14ac:dyDescent="0.25">
      <c r="A567" s="108">
        <v>5996</v>
      </c>
      <c r="B567" s="108">
        <v>1</v>
      </c>
      <c r="C567" s="108" t="s">
        <v>900</v>
      </c>
      <c r="D567">
        <f>IF(ISNUMBER(SEARCH(Eingabe!Schule,C567)),MAX($D$1:D566)+1,0)</f>
        <v>566</v>
      </c>
      <c r="E567" s="98" t="str">
        <f t="shared" si="16"/>
        <v>Hamburger Volkshochschule, Standort: Waitzstraße</v>
      </c>
      <c r="F567" s="108" t="s">
        <v>1139</v>
      </c>
      <c r="G567" s="108" t="s">
        <v>900</v>
      </c>
      <c r="H567" s="98" t="str">
        <f t="shared" si="17"/>
        <v/>
      </c>
      <c r="I567" s="108"/>
      <c r="J567" s="108">
        <v>5996</v>
      </c>
      <c r="L567" t="str">
        <f>IFERROR(VLOOKUP(ROWS($L$2:L567),$D$2:$E$600,2,0),"")</f>
        <v>Hamburger Volkshochschule, Standort: Waitzstraße</v>
      </c>
    </row>
    <row r="568" spans="1:12" ht="20.399999999999999" x14ac:dyDescent="0.25">
      <c r="A568" s="108">
        <v>5996</v>
      </c>
      <c r="B568" s="108">
        <v>3</v>
      </c>
      <c r="C568" s="108" t="s">
        <v>900</v>
      </c>
      <c r="D568">
        <f>IF(ISNUMBER(SEARCH(Eingabe!Schule,C568)),MAX($D$1:D567)+1,0)</f>
        <v>567</v>
      </c>
      <c r="E568" s="98" t="str">
        <f t="shared" si="16"/>
        <v>Hamburger Volkshochschule, Standort: Poppenhusenstraße</v>
      </c>
      <c r="F568" s="108" t="s">
        <v>1140</v>
      </c>
      <c r="G568" s="108" t="s">
        <v>900</v>
      </c>
      <c r="H568" s="98" t="str">
        <f t="shared" si="17"/>
        <v/>
      </c>
      <c r="I568" s="108"/>
      <c r="J568" s="108">
        <v>5996</v>
      </c>
      <c r="L568" t="str">
        <f>IFERROR(VLOOKUP(ROWS($L$2:L568),$D$2:$E$600,2,0),"")</f>
        <v>Hamburger Volkshochschule, Standort: Poppenhusenstraße</v>
      </c>
    </row>
    <row r="569" spans="1:12" ht="20.399999999999999" x14ac:dyDescent="0.25">
      <c r="A569" s="108">
        <v>5996</v>
      </c>
      <c r="B569" s="108">
        <v>4</v>
      </c>
      <c r="C569" s="108" t="s">
        <v>900</v>
      </c>
      <c r="D569">
        <f>IF(ISNUMBER(SEARCH(Eingabe!Schule,C569)),MAX($D$1:D568)+1,0)</f>
        <v>568</v>
      </c>
      <c r="E569" s="98" t="str">
        <f t="shared" si="16"/>
        <v>Hamburger Volkshochschule, Standort: Berner Heerweg</v>
      </c>
      <c r="F569" s="108" t="s">
        <v>932</v>
      </c>
      <c r="G569" s="108" t="s">
        <v>900</v>
      </c>
      <c r="H569" s="98" t="str">
        <f t="shared" si="17"/>
        <v/>
      </c>
      <c r="I569" s="108"/>
      <c r="J569" s="108">
        <v>5996</v>
      </c>
      <c r="L569" t="str">
        <f>IFERROR(VLOOKUP(ROWS($L$2:L569),$D$2:$E$600,2,0),"")</f>
        <v>Hamburger Volkshochschule, Standort: Berner Heerweg</v>
      </c>
    </row>
    <row r="570" spans="1:12" ht="20.399999999999999" x14ac:dyDescent="0.25">
      <c r="A570" s="108">
        <v>5996</v>
      </c>
      <c r="B570" s="108">
        <v>5</v>
      </c>
      <c r="C570" s="108" t="s">
        <v>900</v>
      </c>
      <c r="D570">
        <f>IF(ISNUMBER(SEARCH(Eingabe!Schule,C570)),MAX($D$1:D569)+1,0)</f>
        <v>569</v>
      </c>
      <c r="E570" s="98" t="str">
        <f t="shared" ref="E570:E582" si="18">IF(OR(B570&gt;0,B571&gt;0),C570&amp;", Standort: "&amp;F570,C570)</f>
        <v>Hamburger Volkshochschule, Standort: Leuschnerstraße</v>
      </c>
      <c r="F570" s="108" t="s">
        <v>171</v>
      </c>
      <c r="G570" s="108" t="s">
        <v>900</v>
      </c>
      <c r="H570" s="98" t="str">
        <f t="shared" si="17"/>
        <v/>
      </c>
      <c r="I570" s="108"/>
      <c r="J570" s="108">
        <v>5996</v>
      </c>
      <c r="L570" t="str">
        <f>IFERROR(VLOOKUP(ROWS($L$2:L570),$D$2:$E$600,2,0),"")</f>
        <v>Hamburger Volkshochschule, Standort: Leuschnerstraße</v>
      </c>
    </row>
    <row r="571" spans="1:12" ht="21" thickBot="1" x14ac:dyDescent="0.3">
      <c r="A571" s="108">
        <v>5996</v>
      </c>
      <c r="B571" s="108">
        <v>6</v>
      </c>
      <c r="C571" s="108" t="s">
        <v>900</v>
      </c>
      <c r="D571">
        <f>IF(ISNUMBER(SEARCH(Eingabe!Schule,C571)),MAX($D$1:D570)+1,0)</f>
        <v>570</v>
      </c>
      <c r="E571" s="98" t="str">
        <f t="shared" si="18"/>
        <v>Hamburger Volkshochschule, Standort: Eddelbüttelstraße</v>
      </c>
      <c r="F571" s="108" t="s">
        <v>1141</v>
      </c>
      <c r="G571" s="108" t="s">
        <v>900</v>
      </c>
      <c r="H571" s="98" t="str">
        <f t="shared" si="17"/>
        <v/>
      </c>
      <c r="I571" s="108"/>
      <c r="J571" s="108">
        <v>5996</v>
      </c>
      <c r="L571" t="str">
        <f>IFERROR(VLOOKUP(ROWS($L$2:L571),$D$2:$E$600,2,0),"")</f>
        <v>Hamburger Volkshochschule, Standort: Eddelbüttelstraße</v>
      </c>
    </row>
    <row r="572" spans="1:12" ht="13.8" thickTop="1" x14ac:dyDescent="0.25">
      <c r="A572" s="107">
        <v>5976</v>
      </c>
      <c r="B572" s="107">
        <v>0</v>
      </c>
      <c r="C572" s="107" t="s">
        <v>901</v>
      </c>
      <c r="D572">
        <f>IF(ISNUMBER(SEARCH(Eingabe!Schule,C572)),MAX($D$1:D571)+1,0)</f>
        <v>571</v>
      </c>
      <c r="E572" s="98" t="str">
        <f t="shared" si="18"/>
        <v>Staatliche Jugendmusikschule, Standort: Mittelweg</v>
      </c>
      <c r="F572" s="107" t="s">
        <v>1142</v>
      </c>
      <c r="G572" s="107" t="s">
        <v>1144</v>
      </c>
      <c r="H572" s="98" t="str">
        <f t="shared" si="17"/>
        <v/>
      </c>
      <c r="I572" s="107"/>
      <c r="J572" s="107">
        <v>5976</v>
      </c>
      <c r="L572" t="str">
        <f>IFERROR(VLOOKUP(ROWS($L$2:L572),$D$2:$E$600,2,0),"")</f>
        <v>Staatliche Jugendmusikschule, Standort: Mittelweg</v>
      </c>
    </row>
    <row r="573" spans="1:12" ht="13.2" x14ac:dyDescent="0.25">
      <c r="A573" s="108">
        <v>5976</v>
      </c>
      <c r="B573" s="108">
        <v>1</v>
      </c>
      <c r="C573" s="108" t="s">
        <v>901</v>
      </c>
      <c r="D573">
        <f>IF(ISNUMBER(SEARCH(Eingabe!Schule,C573)),MAX($D$1:D572)+1,0)</f>
        <v>572</v>
      </c>
      <c r="E573" s="98" t="str">
        <f t="shared" si="18"/>
        <v>Staatliche Jugendmusikschule, Standort: Bekassinenau</v>
      </c>
      <c r="F573" s="108" t="s">
        <v>986</v>
      </c>
      <c r="G573" s="108" t="s">
        <v>1144</v>
      </c>
      <c r="H573" s="98" t="str">
        <f t="shared" si="17"/>
        <v/>
      </c>
      <c r="I573" s="108"/>
      <c r="J573" s="108">
        <v>5976</v>
      </c>
      <c r="L573" t="str">
        <f>IFERROR(VLOOKUP(ROWS($L$2:L573),$D$2:$E$600,2,0),"")</f>
        <v>Staatliche Jugendmusikschule, Standort: Bekassinenau</v>
      </c>
    </row>
    <row r="574" spans="1:12" ht="13.2" x14ac:dyDescent="0.25">
      <c r="A574" s="108">
        <v>5976</v>
      </c>
      <c r="B574" s="108">
        <v>2</v>
      </c>
      <c r="C574" s="108" t="s">
        <v>901</v>
      </c>
      <c r="D574">
        <f>IF(ISNUMBER(SEARCH(Eingabe!Schule,C574)),MAX($D$1:D573)+1,0)</f>
        <v>573</v>
      </c>
      <c r="E574" s="98" t="str">
        <f t="shared" si="18"/>
        <v>Staatliche Jugendmusikschule, Standort: Mendelssohnstraße</v>
      </c>
      <c r="F574" s="108" t="s">
        <v>1036</v>
      </c>
      <c r="G574" s="108" t="s">
        <v>1144</v>
      </c>
      <c r="H574" s="98" t="str">
        <f t="shared" si="17"/>
        <v/>
      </c>
      <c r="I574" s="108"/>
      <c r="J574" s="108">
        <v>5976</v>
      </c>
      <c r="L574" t="str">
        <f>IFERROR(VLOOKUP(ROWS($L$2:L574),$D$2:$E$600,2,0),"")</f>
        <v>Staatliche Jugendmusikschule, Standort: Mendelssohnstraße</v>
      </c>
    </row>
    <row r="575" spans="1:12" ht="13.2" x14ac:dyDescent="0.25">
      <c r="A575" s="108">
        <v>5976</v>
      </c>
      <c r="B575" s="108">
        <v>3</v>
      </c>
      <c r="C575" s="108" t="s">
        <v>901</v>
      </c>
      <c r="D575">
        <f>IF(ISNUMBER(SEARCH(Eingabe!Schule,C575)),MAX($D$1:D574)+1,0)</f>
        <v>574</v>
      </c>
      <c r="E575" s="98" t="str">
        <f t="shared" si="18"/>
        <v>Staatliche Jugendmusikschule, Standort: Eißendorfer Straße</v>
      </c>
      <c r="F575" s="108" t="s">
        <v>398</v>
      </c>
      <c r="G575" s="108" t="s">
        <v>1144</v>
      </c>
      <c r="H575" s="98" t="str">
        <f t="shared" si="17"/>
        <v/>
      </c>
      <c r="I575" s="108"/>
      <c r="J575" s="108">
        <v>5976</v>
      </c>
      <c r="L575" t="str">
        <f>IFERROR(VLOOKUP(ROWS($L$2:L575),$D$2:$E$600,2,0),"")</f>
        <v>Staatliche Jugendmusikschule, Standort: Eißendorfer Straße</v>
      </c>
    </row>
    <row r="576" spans="1:12" ht="13.2" x14ac:dyDescent="0.25">
      <c r="A576" s="108">
        <v>5976</v>
      </c>
      <c r="B576" s="108">
        <v>4</v>
      </c>
      <c r="C576" s="108" t="s">
        <v>901</v>
      </c>
      <c r="D576">
        <f>IF(ISNUMBER(SEARCH(Eingabe!Schule,C576)),MAX($D$1:D575)+1,0)</f>
        <v>575</v>
      </c>
      <c r="E576" s="98" t="str">
        <f t="shared" si="18"/>
        <v>Staatliche Jugendmusikschule, Standort: Ernst-Henning-Straße</v>
      </c>
      <c r="F576" s="108" t="s">
        <v>1001</v>
      </c>
      <c r="G576" s="108" t="s">
        <v>1144</v>
      </c>
      <c r="H576" s="98" t="str">
        <f t="shared" si="17"/>
        <v/>
      </c>
      <c r="I576" s="108"/>
      <c r="J576" s="108">
        <v>5976</v>
      </c>
      <c r="L576" t="str">
        <f>IFERROR(VLOOKUP(ROWS($L$2:L576),$D$2:$E$600,2,0),"")</f>
        <v>Staatliche Jugendmusikschule, Standort: Ernst-Henning-Straße</v>
      </c>
    </row>
    <row r="577" spans="1:12" ht="13.2" x14ac:dyDescent="0.25">
      <c r="A577" s="108">
        <v>5976</v>
      </c>
      <c r="B577" s="108">
        <v>5</v>
      </c>
      <c r="C577" s="108" t="s">
        <v>901</v>
      </c>
      <c r="D577">
        <f>IF(ISNUMBER(SEARCH(Eingabe!Schule,C577)),MAX($D$1:D576)+1,0)</f>
        <v>576</v>
      </c>
      <c r="E577" s="98" t="str">
        <f t="shared" si="18"/>
        <v>Staatliche Jugendmusikschule, Standort: Harksheider Straße</v>
      </c>
      <c r="F577" s="108" t="s">
        <v>331</v>
      </c>
      <c r="G577" s="108" t="s">
        <v>1144</v>
      </c>
      <c r="H577" s="98" t="str">
        <f t="shared" si="17"/>
        <v/>
      </c>
      <c r="I577" s="108"/>
      <c r="J577" s="108">
        <v>5976</v>
      </c>
      <c r="L577" t="str">
        <f>IFERROR(VLOOKUP(ROWS($L$2:L577),$D$2:$E$600,2,0),"")</f>
        <v>Staatliche Jugendmusikschule, Standort: Harksheider Straße</v>
      </c>
    </row>
    <row r="578" spans="1:12" ht="13.2" x14ac:dyDescent="0.25">
      <c r="A578" s="108">
        <v>5976</v>
      </c>
      <c r="B578" s="108">
        <v>6</v>
      </c>
      <c r="C578" s="108" t="s">
        <v>901</v>
      </c>
      <c r="D578">
        <f>IF(ISNUMBER(SEARCH(Eingabe!Schule,C578)),MAX($D$1:D577)+1,0)</f>
        <v>577</v>
      </c>
      <c r="E578" s="98" t="str">
        <f t="shared" si="18"/>
        <v>Staatliche Jugendmusikschule, Standort: Carl-Cohn-Straße</v>
      </c>
      <c r="F578" s="108" t="s">
        <v>147</v>
      </c>
      <c r="G578" s="108" t="s">
        <v>1144</v>
      </c>
      <c r="H578" s="98" t="str">
        <f t="shared" si="17"/>
        <v/>
      </c>
      <c r="I578" s="108"/>
      <c r="J578" s="108">
        <v>5976</v>
      </c>
      <c r="L578" t="str">
        <f>IFERROR(VLOOKUP(ROWS($L$2:L578),$D$2:$E$600,2,0),"")</f>
        <v>Staatliche Jugendmusikschule, Standort: Carl-Cohn-Straße</v>
      </c>
    </row>
    <row r="579" spans="1:12" ht="13.2" x14ac:dyDescent="0.25">
      <c r="A579" s="108">
        <v>5976</v>
      </c>
      <c r="B579" s="108">
        <v>7</v>
      </c>
      <c r="C579" s="108" t="s">
        <v>901</v>
      </c>
      <c r="D579">
        <f>IF(ISNUMBER(SEARCH(Eingabe!Schule,C579)),MAX($D$1:D578)+1,0)</f>
        <v>578</v>
      </c>
      <c r="E579" s="98" t="str">
        <f t="shared" si="18"/>
        <v>Staatliche Jugendmusikschule, Standort: Alter Teichweg</v>
      </c>
      <c r="F579" s="108" t="s">
        <v>462</v>
      </c>
      <c r="G579" s="108" t="s">
        <v>1144</v>
      </c>
      <c r="H579" s="98" t="str">
        <f t="shared" ref="H579:H582" si="19">IF(G579="Grundschulen","Grundschule",IF(G579="Sonderschulen","Sonderschule",IF(G579="Stadtteilschulen","Stadtteilschule",IF(G579="Gymnasien","Gymnasium",""))))</f>
        <v/>
      </c>
      <c r="I579" s="108"/>
      <c r="J579" s="108">
        <v>5976</v>
      </c>
      <c r="L579" t="str">
        <f>IFERROR(VLOOKUP(ROWS($L$2:L579),$D$2:$E$600,2,0),"")</f>
        <v>Staatliche Jugendmusikschule, Standort: Alter Teichweg</v>
      </c>
    </row>
    <row r="580" spans="1:12" ht="13.2" x14ac:dyDescent="0.25">
      <c r="A580" s="108">
        <v>5976</v>
      </c>
      <c r="B580" s="108">
        <v>8</v>
      </c>
      <c r="C580" s="108" t="s">
        <v>901</v>
      </c>
      <c r="D580">
        <f>IF(ISNUMBER(SEARCH(Eingabe!Schule,C580)),MAX($D$1:D579)+1,0)</f>
        <v>579</v>
      </c>
      <c r="E580" s="98" t="str">
        <f t="shared" si="18"/>
        <v>Staatliche Jugendmusikschule, Standort: Burgunderweg</v>
      </c>
      <c r="F580" s="108" t="s">
        <v>991</v>
      </c>
      <c r="G580" s="108" t="s">
        <v>1144</v>
      </c>
      <c r="H580" s="98" t="str">
        <f t="shared" si="19"/>
        <v/>
      </c>
      <c r="I580" s="108"/>
      <c r="J580" s="108">
        <v>5976</v>
      </c>
      <c r="L580" t="str">
        <f>IFERROR(VLOOKUP(ROWS($L$2:L580),$D$2:$E$600,2,0),"")</f>
        <v>Staatliche Jugendmusikschule, Standort: Burgunderweg</v>
      </c>
    </row>
    <row r="581" spans="1:12" ht="13.8" thickBot="1" x14ac:dyDescent="0.3">
      <c r="A581" s="108">
        <v>5976</v>
      </c>
      <c r="B581" s="108">
        <v>9</v>
      </c>
      <c r="C581" s="108" t="s">
        <v>901</v>
      </c>
      <c r="D581">
        <f>IF(ISNUMBER(SEARCH(Eingabe!Schule,C581)),MAX($D$1:D580)+1,0)</f>
        <v>580</v>
      </c>
      <c r="E581" s="98" t="str">
        <f t="shared" si="18"/>
        <v>Staatliche Jugendmusikschule, Standort: Mittelweg</v>
      </c>
      <c r="F581" s="108" t="s">
        <v>1142</v>
      </c>
      <c r="G581" s="108" t="s">
        <v>1144</v>
      </c>
      <c r="H581" s="98" t="str">
        <f t="shared" si="19"/>
        <v/>
      </c>
      <c r="I581" s="108"/>
      <c r="J581" s="108">
        <v>5976</v>
      </c>
      <c r="L581" t="str">
        <f>IFERROR(VLOOKUP(ROWS($L$2:L581),$D$2:$E$600,2,0),"")</f>
        <v>Staatliche Jugendmusikschule, Standort: Mittelweg</v>
      </c>
    </row>
    <row r="582" spans="1:12" thickTop="1" thickBot="1" x14ac:dyDescent="0.3">
      <c r="A582" s="109">
        <v>5011</v>
      </c>
      <c r="B582" s="109">
        <v>0</v>
      </c>
      <c r="C582" s="109" t="s">
        <v>902</v>
      </c>
      <c r="D582">
        <f>IF(ISNUMBER(SEARCH(Eingabe!Schule,C582)),MAX($D$1:D581)+1,0)</f>
        <v>581</v>
      </c>
      <c r="E582" s="98" t="str">
        <f t="shared" si="18"/>
        <v>SchülerInnenkammer</v>
      </c>
      <c r="F582" s="109" t="s">
        <v>392</v>
      </c>
      <c r="G582" s="109" t="s">
        <v>538</v>
      </c>
      <c r="H582" s="98" t="str">
        <f>IF(G582="Grundschulen","Grundschule",IF(G582="Sonderschulen","Sonderschule",IF(G582="Stadtteilschulen","Stadtteilschule",IF(G582="Gymnasien","Gymnasium",""))))</f>
        <v/>
      </c>
      <c r="I582" s="109"/>
      <c r="J582" s="109">
        <v>5011</v>
      </c>
      <c r="L582" t="str">
        <f>IFERROR(VLOOKUP(ROWS($L$2:L582),$D$2:$E$600,2,0),"")</f>
        <v>SchülerInnenkammer</v>
      </c>
    </row>
    <row r="583" spans="1:12" ht="15" thickTop="1" x14ac:dyDescent="0.3">
      <c r="E583" s="98"/>
    </row>
    <row r="585" spans="1:12" x14ac:dyDescent="0.3">
      <c r="A585"/>
      <c r="B585"/>
      <c r="C585"/>
      <c r="F585"/>
      <c r="J585"/>
    </row>
  </sheetData>
  <conditionalFormatting sqref="C2:C176 C178:C180 C182:C185 C187:C188 C190:C194 C196:C204 C206:C214 C216:C228 C230:C236 C238:C242 C244:C250 C252:C254 C265:C266 C268:C274 C276:C280 C282:C284 C286:C288 C290:C294 C296:C299 C301:C302 C304:C309 C256:C259 C261:C263">
    <cfRule type="expression" dxfId="22" priority="23" stopIfTrue="1">
      <formula>B3=1</formula>
    </cfRule>
  </conditionalFormatting>
  <conditionalFormatting sqref="C177">
    <cfRule type="expression" dxfId="21" priority="22" stopIfTrue="1">
      <formula>B178=1</formula>
    </cfRule>
  </conditionalFormatting>
  <conditionalFormatting sqref="C181">
    <cfRule type="expression" dxfId="20" priority="21" stopIfTrue="1">
      <formula>B182=1</formula>
    </cfRule>
  </conditionalFormatting>
  <conditionalFormatting sqref="C186">
    <cfRule type="expression" dxfId="19" priority="20" stopIfTrue="1">
      <formula>B187=1</formula>
    </cfRule>
  </conditionalFormatting>
  <conditionalFormatting sqref="C189">
    <cfRule type="expression" dxfId="18" priority="19" stopIfTrue="1">
      <formula>B190=1</formula>
    </cfRule>
  </conditionalFormatting>
  <conditionalFormatting sqref="C195">
    <cfRule type="expression" dxfId="17" priority="18" stopIfTrue="1">
      <formula>B196=1</formula>
    </cfRule>
  </conditionalFormatting>
  <conditionalFormatting sqref="C205">
    <cfRule type="expression" dxfId="16" priority="17" stopIfTrue="1">
      <formula>B206=1</formula>
    </cfRule>
  </conditionalFormatting>
  <conditionalFormatting sqref="C215">
    <cfRule type="expression" dxfId="15" priority="16" stopIfTrue="1">
      <formula>B216=1</formula>
    </cfRule>
  </conditionalFormatting>
  <conditionalFormatting sqref="C229">
    <cfRule type="expression" dxfId="14" priority="15" stopIfTrue="1">
      <formula>B230=1</formula>
    </cfRule>
  </conditionalFormatting>
  <conditionalFormatting sqref="C237">
    <cfRule type="expression" dxfId="13" priority="14" stopIfTrue="1">
      <formula>B238=1</formula>
    </cfRule>
  </conditionalFormatting>
  <conditionalFormatting sqref="C243">
    <cfRule type="expression" dxfId="12" priority="13" stopIfTrue="1">
      <formula>B244=1</formula>
    </cfRule>
  </conditionalFormatting>
  <conditionalFormatting sqref="C251">
    <cfRule type="expression" dxfId="11" priority="12" stopIfTrue="1">
      <formula>B252=1</formula>
    </cfRule>
  </conditionalFormatting>
  <conditionalFormatting sqref="C255">
    <cfRule type="expression" dxfId="10" priority="11" stopIfTrue="1">
      <formula>B256=1</formula>
    </cfRule>
  </conditionalFormatting>
  <conditionalFormatting sqref="C264">
    <cfRule type="expression" dxfId="9" priority="10" stopIfTrue="1">
      <formula>B265=1</formula>
    </cfRule>
  </conditionalFormatting>
  <conditionalFormatting sqref="C267">
    <cfRule type="expression" dxfId="8" priority="9" stopIfTrue="1">
      <formula>B268=1</formula>
    </cfRule>
  </conditionalFormatting>
  <conditionalFormatting sqref="C275">
    <cfRule type="expression" dxfId="7" priority="8" stopIfTrue="1">
      <formula>B276=1</formula>
    </cfRule>
  </conditionalFormatting>
  <conditionalFormatting sqref="C281">
    <cfRule type="expression" dxfId="6" priority="7" stopIfTrue="1">
      <formula>B282=1</formula>
    </cfRule>
  </conditionalFormatting>
  <conditionalFormatting sqref="C285">
    <cfRule type="expression" dxfId="5" priority="6" stopIfTrue="1">
      <formula>B286=1</formula>
    </cfRule>
  </conditionalFormatting>
  <conditionalFormatting sqref="C289">
    <cfRule type="expression" dxfId="4" priority="5" stopIfTrue="1">
      <formula>B290=1</formula>
    </cfRule>
  </conditionalFormatting>
  <conditionalFormatting sqref="C295">
    <cfRule type="expression" dxfId="3" priority="4" stopIfTrue="1">
      <formula>B296=1</formula>
    </cfRule>
  </conditionalFormatting>
  <conditionalFormatting sqref="C300">
    <cfRule type="expression" dxfId="2" priority="3" stopIfTrue="1">
      <formula>B301=1</formula>
    </cfRule>
  </conditionalFormatting>
  <conditionalFormatting sqref="C303">
    <cfRule type="expression" dxfId="1" priority="2" stopIfTrue="1">
      <formula>B304=1</formula>
    </cfRule>
  </conditionalFormatting>
  <conditionalFormatting sqref="C260">
    <cfRule type="expression" dxfId="0" priority="1" stopIfTrue="1">
      <formula>B261=1</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Anleitung</vt:lpstr>
      <vt:lpstr>Eingabe</vt:lpstr>
      <vt:lpstr>Eva</vt:lpstr>
      <vt:lpstr>print</vt:lpstr>
      <vt:lpstr>Notenvorlage</vt:lpstr>
      <vt:lpstr>Schulnamen</vt:lpstr>
      <vt:lpstr>Abschluss_Jg10</vt:lpstr>
      <vt:lpstr>Abschluss_Jg9</vt:lpstr>
      <vt:lpstr>Abschluss_JgUnbek</vt:lpstr>
      <vt:lpstr>Eingabe!Druckbereich</vt:lpstr>
      <vt:lpstr>Eingabe!Drucktitel</vt:lpstr>
      <vt:lpstr>EG_Noten</vt:lpstr>
      <vt:lpstr>GY_Noten</vt:lpstr>
      <vt:lpstr>Eingabe!Jahr</vt:lpstr>
      <vt:lpstr>Eingabe!Schule</vt:lpstr>
    </vt:vector>
  </TitlesOfParts>
  <Company>BBS, B 3-1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Karl-Friedrich Beck</dc:creator>
  <cp:lastModifiedBy>Klitsche, Stefan</cp:lastModifiedBy>
  <cp:lastPrinted>2024-01-17T13:59:13Z</cp:lastPrinted>
  <dcterms:created xsi:type="dcterms:W3CDTF">2004-12-12T12:52:48Z</dcterms:created>
  <dcterms:modified xsi:type="dcterms:W3CDTF">2025-02-12T12:39:30Z</dcterms:modified>
</cp:coreProperties>
</file>